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8180" windowHeight="11985" activeTab="0"/>
  </bookViews>
  <sheets>
    <sheet name="Owoce i warzywa" sheetId="1" r:id="rId1"/>
    <sheet name="Mięso i wędliny" sheetId="2" r:id="rId2"/>
    <sheet name="Art. spożywcze" sheetId="3" r:id="rId3"/>
    <sheet name="Produkty mleczne" sheetId="4" r:id="rId4"/>
    <sheet name="Jaja Kurze" sheetId="5" r:id="rId5"/>
    <sheet name="Pieczywo" sheetId="6" r:id="rId6"/>
  </sheets>
  <definedNames>
    <definedName name="OLE_LINK1" localSheetId="0">'Owoce i warzywa'!$A$8</definedName>
  </definedNames>
  <calcPr fullCalcOnLoad="1"/>
</workbook>
</file>

<file path=xl/sharedStrings.xml><?xml version="1.0" encoding="utf-8"?>
<sst xmlns="http://schemas.openxmlformats.org/spreadsheetml/2006/main" count="280" uniqueCount="126">
  <si>
    <t>Ilość</t>
  </si>
  <si>
    <t>Asortyment</t>
  </si>
  <si>
    <t>j.m.</t>
  </si>
  <si>
    <t>Cena jedn. Netto</t>
  </si>
  <si>
    <t>Jabłka</t>
  </si>
  <si>
    <t>Kg</t>
  </si>
  <si>
    <t>Ziemniaki</t>
  </si>
  <si>
    <t>Marchew</t>
  </si>
  <si>
    <t>Pietruszka</t>
  </si>
  <si>
    <t>Seler</t>
  </si>
  <si>
    <t>Por</t>
  </si>
  <si>
    <t>Szt.</t>
  </si>
  <si>
    <t>Buraki</t>
  </si>
  <si>
    <t>Cebula</t>
  </si>
  <si>
    <t>Banan</t>
  </si>
  <si>
    <t>Cytryna</t>
  </si>
  <si>
    <t>Kapusta biała</t>
  </si>
  <si>
    <t>Mandarynka</t>
  </si>
  <si>
    <t>Ogórek świeży</t>
  </si>
  <si>
    <t>Pomidor</t>
  </si>
  <si>
    <t>Papryka</t>
  </si>
  <si>
    <t>Kapusta kiszona</t>
  </si>
  <si>
    <t>Ogórki kiszone</t>
  </si>
  <si>
    <t>Kalafior</t>
  </si>
  <si>
    <t>Sałata</t>
  </si>
  <si>
    <t>Pomarańcze</t>
  </si>
  <si>
    <t>Razem</t>
  </si>
  <si>
    <t>Cena jedn. Brutto</t>
  </si>
  <si>
    <t xml:space="preserve">Wartość brutto </t>
  </si>
  <si>
    <t>StawkaVAT</t>
  </si>
  <si>
    <t>Wartość VAT</t>
  </si>
  <si>
    <t>Baleron</t>
  </si>
  <si>
    <t>Kości wieprzowe</t>
  </si>
  <si>
    <t>Kaszanka</t>
  </si>
  <si>
    <t>Karczek b/k</t>
  </si>
  <si>
    <t>Kiełbasa kanapkowa</t>
  </si>
  <si>
    <t>Kiełbasa szynkowa</t>
  </si>
  <si>
    <t>Łopatka b/k</t>
  </si>
  <si>
    <t>Mortadela</t>
  </si>
  <si>
    <t>Mielonka wieprzowa</t>
  </si>
  <si>
    <t>Krakowska parzona</t>
  </si>
  <si>
    <t>Pieczeń tyrolska</t>
  </si>
  <si>
    <t>Schab b/k</t>
  </si>
  <si>
    <t>Salceson włoski</t>
  </si>
  <si>
    <t>Słonina</t>
  </si>
  <si>
    <t>Smalec</t>
  </si>
  <si>
    <t>Polędwica sopocka</t>
  </si>
  <si>
    <t>Pasztetowa</t>
  </si>
  <si>
    <t>Kurczak świeży</t>
  </si>
  <si>
    <t>Boczek wędzony b/k</t>
  </si>
  <si>
    <t>Nogi wieprzowe</t>
  </si>
  <si>
    <t>Konserwa rybna 170g</t>
  </si>
  <si>
    <t>Mąka ziemniaczana</t>
  </si>
  <si>
    <t>Budyń, różne smaki, op. 40g</t>
  </si>
  <si>
    <t>Chrzan tarty 200g</t>
  </si>
  <si>
    <t>Drożdże kostka 10g</t>
  </si>
  <si>
    <t>Kakao ekstra ciemne, aromatyczne 100g</t>
  </si>
  <si>
    <t>Majonez 500g</t>
  </si>
  <si>
    <t>Płatki śniadaniowe  kukurydziane 500g</t>
  </si>
  <si>
    <t>Mleko 2%</t>
  </si>
  <si>
    <t>L</t>
  </si>
  <si>
    <t>Ser żółty – gouda, edamski</t>
  </si>
  <si>
    <t>Ser biały półtłusty</t>
  </si>
  <si>
    <t>Jaja kurze klasa A</t>
  </si>
  <si>
    <t>Wartość netto</t>
  </si>
  <si>
    <t>Kapusta pekińska</t>
  </si>
  <si>
    <t>Bagietka duża 250g</t>
  </si>
  <si>
    <t>Bułka zwykła 50g</t>
  </si>
  <si>
    <t>Razem:</t>
  </si>
  <si>
    <t>Szt</t>
  </si>
  <si>
    <t>Bułka grahamka 30g</t>
  </si>
  <si>
    <t>Bułka drożdżowa słodka 70g</t>
  </si>
  <si>
    <t>Chleb zwykły krojony 0,6kg</t>
  </si>
  <si>
    <t>Pączek</t>
  </si>
  <si>
    <t>Jogurt owocowy 125g</t>
  </si>
  <si>
    <t>Masło ekstra 200g 82% tłuszczu</t>
  </si>
  <si>
    <t>Serek topiony kostka 100g</t>
  </si>
  <si>
    <t>Barszcz biały butelka 05,L</t>
  </si>
  <si>
    <t>Czosnek granulowany 20g</t>
  </si>
  <si>
    <t>Podgardle wędzone</t>
  </si>
  <si>
    <t>Szynka drobiowa</t>
  </si>
  <si>
    <t>Parówki cienkie</t>
  </si>
  <si>
    <t>Kiełbasa cienka</t>
  </si>
  <si>
    <t>Polędwica drobiowa</t>
  </si>
  <si>
    <t>Szynka mozaikowa</t>
  </si>
  <si>
    <t>Mielonka pieczona</t>
  </si>
  <si>
    <t>Winogrona</t>
  </si>
  <si>
    <t>Ketchup 500 ml</t>
  </si>
  <si>
    <t>Kisiel – różne smaki, 40 g bez cukru</t>
  </si>
  <si>
    <t>Musztarda delikatesowa 200g</t>
  </si>
  <si>
    <t>Papryka słodka lub ostra 20g</t>
  </si>
  <si>
    <t>Fix do spagetti 400 g</t>
  </si>
  <si>
    <t>Konserwa mięsna 300 g</t>
  </si>
  <si>
    <t>Ogórek konserwowy 1 L</t>
  </si>
  <si>
    <t>Gruszki</t>
  </si>
  <si>
    <t>Śliwki</t>
  </si>
  <si>
    <t>Wątróbka drobiowa</t>
  </si>
  <si>
    <t>Wołowe pieczeniowa</t>
  </si>
  <si>
    <t>Wołowina rosołowa</t>
  </si>
  <si>
    <t>Boczek surowy</t>
  </si>
  <si>
    <t>Szynka wieprzowa</t>
  </si>
  <si>
    <t>Kiełbasa biała</t>
  </si>
  <si>
    <t>Pasztet domowy</t>
  </si>
  <si>
    <t>Szynka konserwowa</t>
  </si>
  <si>
    <t>Serdelki drobiowe</t>
  </si>
  <si>
    <t>Baton szynkowy drobiowy</t>
  </si>
  <si>
    <t>Karczek pieczony</t>
  </si>
  <si>
    <t>Polędwica z warzywami</t>
  </si>
  <si>
    <t>Rolada drobiowa</t>
  </si>
  <si>
    <t>Schab pieczony</t>
  </si>
  <si>
    <t>Śmietana 18% 200ml</t>
  </si>
  <si>
    <t xml:space="preserve">Pieprz czarny mielony </t>
  </si>
  <si>
    <t>Rosołki drobiowe/wołowe 12szt op.</t>
  </si>
  <si>
    <t>Papryka konserwowa 850g</t>
  </si>
  <si>
    <t>Dżem owocowy (truskawka, wiśnia, brzoskwinia, porzeczka) 25g</t>
  </si>
  <si>
    <t>Miód 25g</t>
  </si>
  <si>
    <t>Wafel przekładany w czekoladzie mlecznej/deserowej</t>
  </si>
  <si>
    <t>Makaron jajeczny nitki/świderki 500g</t>
  </si>
  <si>
    <t>Makaron spaghetti  400g</t>
  </si>
  <si>
    <t>Maka pszenna</t>
  </si>
  <si>
    <t>kg</t>
  </si>
  <si>
    <t>Galaretka owocowa z cukrem różne smaki 80g.</t>
  </si>
  <si>
    <t>Rogal nagdziewany oblewany czekoladą</t>
  </si>
  <si>
    <t>Koncentrat pomidorowy 200g.</t>
  </si>
  <si>
    <t>Rodzynki 200g.</t>
  </si>
  <si>
    <t>Margaryna 200g.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</si>
</sst>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164" fontId="35" fillId="0" borderId="10" xfId="0" applyNumberFormat="1" applyFont="1" applyBorder="1" applyAlignment="1">
      <alignment vertical="top" wrapText="1"/>
    </xf>
    <xf numFmtId="9" fontId="35" fillId="0" borderId="10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64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164" fontId="35" fillId="0" borderId="10" xfId="0" applyNumberFormat="1" applyFont="1" applyBorder="1" applyAlignment="1" applyProtection="1">
      <alignment vertical="top" wrapText="1"/>
      <protection locked="0"/>
    </xf>
    <xf numFmtId="9" fontId="35" fillId="0" borderId="10" xfId="0" applyNumberFormat="1" applyFont="1" applyBorder="1" applyAlignment="1" applyProtection="1">
      <alignment vertical="top" wrapText="1"/>
      <protection locked="0"/>
    </xf>
    <xf numFmtId="9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95" zoomScaleSheetLayoutView="95" zoomScalePageLayoutView="0" workbookViewId="0" topLeftCell="A1">
      <selection activeCell="D2" sqref="D2"/>
    </sheetView>
  </sheetViews>
  <sheetFormatPr defaultColWidth="0" defaultRowHeight="14.25"/>
  <cols>
    <col min="1" max="1" width="14.3984375" style="0" customWidth="1"/>
    <col min="2" max="2" width="4" style="0" customWidth="1"/>
    <col min="3" max="3" width="6.19921875" style="0" customWidth="1"/>
    <col min="4" max="5" width="9.59765625" style="0" customWidth="1"/>
    <col min="6" max="6" width="5.3984375" style="0" customWidth="1"/>
    <col min="7" max="7" width="9.19921875" style="0" customWidth="1"/>
    <col min="8" max="8" width="10.19921875" style="0" customWidth="1"/>
    <col min="9" max="9" width="16.59765625" style="0" customWidth="1"/>
    <col min="10" max="16384" width="0" style="0" hidden="1" customWidth="1"/>
  </cols>
  <sheetData>
    <row r="1" spans="1:9" ht="25.5">
      <c r="A1" s="2" t="s">
        <v>1</v>
      </c>
      <c r="B1" s="2" t="s">
        <v>2</v>
      </c>
      <c r="C1" s="2" t="s">
        <v>0</v>
      </c>
      <c r="D1" s="2" t="s">
        <v>3</v>
      </c>
      <c r="E1" s="2" t="s">
        <v>64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12" ht="16.5" customHeight="1">
      <c r="A2" s="1" t="s">
        <v>14</v>
      </c>
      <c r="B2" s="1" t="s">
        <v>5</v>
      </c>
      <c r="C2" s="1">
        <v>300</v>
      </c>
      <c r="D2" s="9"/>
      <c r="E2" s="3">
        <f aca="true" t="shared" si="0" ref="E2:E25">C2*D2</f>
        <v>0</v>
      </c>
      <c r="F2" s="10"/>
      <c r="G2" s="3">
        <f aca="true" t="shared" si="1" ref="G2:G25">D2*F2</f>
        <v>0</v>
      </c>
      <c r="H2" s="3">
        <f aca="true" t="shared" si="2" ref="H2:H25">D2+G2</f>
        <v>0</v>
      </c>
      <c r="I2" s="3">
        <f aca="true" t="shared" si="3" ref="I2:I25">C2*H2</f>
        <v>0</v>
      </c>
      <c r="L2" s="5"/>
    </row>
    <row r="3" spans="1:12" ht="16.5" customHeight="1">
      <c r="A3" s="1" t="s">
        <v>12</v>
      </c>
      <c r="B3" s="1" t="s">
        <v>5</v>
      </c>
      <c r="C3" s="1">
        <v>300</v>
      </c>
      <c r="D3" s="9"/>
      <c r="E3" s="3">
        <f t="shared" si="0"/>
        <v>0</v>
      </c>
      <c r="F3" s="10"/>
      <c r="G3" s="3">
        <f t="shared" si="1"/>
        <v>0</v>
      </c>
      <c r="H3" s="3">
        <f t="shared" si="2"/>
        <v>0</v>
      </c>
      <c r="I3" s="3">
        <f t="shared" si="3"/>
        <v>0</v>
      </c>
      <c r="L3" s="5">
        <v>0.05</v>
      </c>
    </row>
    <row r="4" spans="1:12" ht="16.5" customHeight="1">
      <c r="A4" s="1" t="s">
        <v>13</v>
      </c>
      <c r="B4" s="1" t="s">
        <v>5</v>
      </c>
      <c r="C4" s="1">
        <v>250</v>
      </c>
      <c r="D4" s="9"/>
      <c r="E4" s="3">
        <f t="shared" si="0"/>
        <v>0</v>
      </c>
      <c r="F4" s="10"/>
      <c r="G4" s="3">
        <f t="shared" si="1"/>
        <v>0</v>
      </c>
      <c r="H4" s="3">
        <f t="shared" si="2"/>
        <v>0</v>
      </c>
      <c r="I4" s="3">
        <f t="shared" si="3"/>
        <v>0</v>
      </c>
      <c r="L4" s="5">
        <v>0.08</v>
      </c>
    </row>
    <row r="5" spans="1:12" ht="16.5" customHeight="1">
      <c r="A5" s="1" t="s">
        <v>15</v>
      </c>
      <c r="B5" s="1" t="s">
        <v>5</v>
      </c>
      <c r="C5" s="1">
        <v>5</v>
      </c>
      <c r="D5" s="9"/>
      <c r="E5" s="3">
        <f t="shared" si="0"/>
        <v>0</v>
      </c>
      <c r="F5" s="10"/>
      <c r="G5" s="3">
        <f t="shared" si="1"/>
        <v>0</v>
      </c>
      <c r="H5" s="3">
        <f t="shared" si="2"/>
        <v>0</v>
      </c>
      <c r="I5" s="3">
        <f t="shared" si="3"/>
        <v>0</v>
      </c>
      <c r="L5" s="5">
        <v>0.23</v>
      </c>
    </row>
    <row r="6" spans="1:9" ht="16.5" customHeight="1">
      <c r="A6" s="1" t="s">
        <v>94</v>
      </c>
      <c r="B6" s="1" t="s">
        <v>5</v>
      </c>
      <c r="C6" s="1">
        <v>200</v>
      </c>
      <c r="D6" s="9"/>
      <c r="E6" s="3">
        <f t="shared" si="0"/>
        <v>0</v>
      </c>
      <c r="F6" s="10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9" ht="16.5" customHeight="1">
      <c r="A7" s="1" t="s">
        <v>4</v>
      </c>
      <c r="B7" s="1" t="s">
        <v>5</v>
      </c>
      <c r="C7" s="1">
        <v>360</v>
      </c>
      <c r="D7" s="9"/>
      <c r="E7" s="3">
        <f t="shared" si="0"/>
        <v>0</v>
      </c>
      <c r="F7" s="10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9" ht="16.5" customHeight="1">
      <c r="A8" s="1" t="s">
        <v>23</v>
      </c>
      <c r="B8" s="1" t="s">
        <v>11</v>
      </c>
      <c r="C8" s="1">
        <v>100</v>
      </c>
      <c r="D8" s="9"/>
      <c r="E8" s="3">
        <f t="shared" si="0"/>
        <v>0</v>
      </c>
      <c r="F8" s="10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9" ht="16.5" customHeight="1">
      <c r="A9" s="1" t="s">
        <v>16</v>
      </c>
      <c r="B9" s="1" t="s">
        <v>5</v>
      </c>
      <c r="C9" s="1">
        <v>120</v>
      </c>
      <c r="D9" s="9"/>
      <c r="E9" s="3">
        <f t="shared" si="0"/>
        <v>0</v>
      </c>
      <c r="F9" s="10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9" ht="16.5" customHeight="1">
      <c r="A10" s="1" t="s">
        <v>21</v>
      </c>
      <c r="B10" s="1" t="s">
        <v>5</v>
      </c>
      <c r="C10" s="1">
        <v>150</v>
      </c>
      <c r="D10" s="9"/>
      <c r="E10" s="3">
        <f t="shared" si="0"/>
        <v>0</v>
      </c>
      <c r="F10" s="10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9" ht="16.5" customHeight="1">
      <c r="A11" s="1" t="s">
        <v>65</v>
      </c>
      <c r="B11" s="1" t="s">
        <v>11</v>
      </c>
      <c r="C11" s="1">
        <v>100</v>
      </c>
      <c r="D11" s="9"/>
      <c r="E11" s="3">
        <f t="shared" si="0"/>
        <v>0</v>
      </c>
      <c r="F11" s="10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9" ht="16.5" customHeight="1">
      <c r="A12" s="1" t="s">
        <v>17</v>
      </c>
      <c r="B12" s="1" t="s">
        <v>5</v>
      </c>
      <c r="C12" s="1">
        <v>300</v>
      </c>
      <c r="D12" s="9"/>
      <c r="E12" s="3">
        <f t="shared" si="0"/>
        <v>0</v>
      </c>
      <c r="F12" s="10"/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9" ht="16.5" customHeight="1">
      <c r="A13" s="1" t="s">
        <v>7</v>
      </c>
      <c r="B13" s="1" t="s">
        <v>5</v>
      </c>
      <c r="C13" s="1">
        <v>250</v>
      </c>
      <c r="D13" s="9"/>
      <c r="E13" s="3">
        <f t="shared" si="0"/>
        <v>0</v>
      </c>
      <c r="F13" s="10"/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9" ht="16.5" customHeight="1">
      <c r="A14" s="1" t="s">
        <v>18</v>
      </c>
      <c r="B14" s="1" t="s">
        <v>5</v>
      </c>
      <c r="C14" s="1">
        <v>300</v>
      </c>
      <c r="D14" s="9"/>
      <c r="E14" s="3">
        <f t="shared" si="0"/>
        <v>0</v>
      </c>
      <c r="F14" s="10"/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9" ht="16.5" customHeight="1">
      <c r="A15" s="1" t="s">
        <v>22</v>
      </c>
      <c r="B15" s="1" t="s">
        <v>5</v>
      </c>
      <c r="C15" s="1">
        <v>150</v>
      </c>
      <c r="D15" s="9"/>
      <c r="E15" s="3">
        <f t="shared" si="0"/>
        <v>0</v>
      </c>
      <c r="F15" s="10"/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9" ht="16.5" customHeight="1">
      <c r="A16" s="1" t="s">
        <v>20</v>
      </c>
      <c r="B16" s="1" t="s">
        <v>5</v>
      </c>
      <c r="C16" s="1">
        <v>50</v>
      </c>
      <c r="D16" s="9"/>
      <c r="E16" s="3">
        <f t="shared" si="0"/>
        <v>0</v>
      </c>
      <c r="F16" s="10"/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1:9" ht="16.5" customHeight="1">
      <c r="A17" s="1" t="s">
        <v>8</v>
      </c>
      <c r="B17" s="1" t="s">
        <v>5</v>
      </c>
      <c r="C17" s="1">
        <v>70</v>
      </c>
      <c r="D17" s="9"/>
      <c r="E17" s="3">
        <f t="shared" si="0"/>
        <v>0</v>
      </c>
      <c r="F17" s="10"/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1:9" ht="16.5" customHeight="1">
      <c r="A18" s="1" t="s">
        <v>25</v>
      </c>
      <c r="B18" s="1" t="s">
        <v>5</v>
      </c>
      <c r="C18" s="1">
        <v>400</v>
      </c>
      <c r="D18" s="9"/>
      <c r="E18" s="3">
        <f t="shared" si="0"/>
        <v>0</v>
      </c>
      <c r="F18" s="10"/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1:9" ht="16.5" customHeight="1">
      <c r="A19" s="1" t="s">
        <v>19</v>
      </c>
      <c r="B19" s="1" t="s">
        <v>5</v>
      </c>
      <c r="C19" s="1">
        <v>30</v>
      </c>
      <c r="D19" s="9"/>
      <c r="E19" s="3">
        <f t="shared" si="0"/>
        <v>0</v>
      </c>
      <c r="F19" s="10"/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1:9" ht="16.5" customHeight="1">
      <c r="A20" s="1" t="s">
        <v>10</v>
      </c>
      <c r="B20" s="1" t="s">
        <v>11</v>
      </c>
      <c r="C20" s="1">
        <v>60</v>
      </c>
      <c r="D20" s="9"/>
      <c r="E20" s="3">
        <f t="shared" si="0"/>
        <v>0</v>
      </c>
      <c r="F20" s="10"/>
      <c r="G20" s="3">
        <f t="shared" si="1"/>
        <v>0</v>
      </c>
      <c r="H20" s="3">
        <f t="shared" si="2"/>
        <v>0</v>
      </c>
      <c r="I20" s="3">
        <f t="shared" si="3"/>
        <v>0</v>
      </c>
    </row>
    <row r="21" spans="1:9" ht="16.5" customHeight="1">
      <c r="A21" s="1" t="s">
        <v>24</v>
      </c>
      <c r="B21" s="1" t="s">
        <v>11</v>
      </c>
      <c r="C21" s="1">
        <v>400</v>
      </c>
      <c r="D21" s="9"/>
      <c r="E21" s="3">
        <f t="shared" si="0"/>
        <v>0</v>
      </c>
      <c r="F21" s="10"/>
      <c r="G21" s="3">
        <f t="shared" si="1"/>
        <v>0</v>
      </c>
      <c r="H21" s="3">
        <f t="shared" si="2"/>
        <v>0</v>
      </c>
      <c r="I21" s="3">
        <f t="shared" si="3"/>
        <v>0</v>
      </c>
    </row>
    <row r="22" spans="1:9" ht="16.5" customHeight="1">
      <c r="A22" s="1" t="s">
        <v>9</v>
      </c>
      <c r="B22" s="1" t="s">
        <v>5</v>
      </c>
      <c r="C22" s="1">
        <v>70</v>
      </c>
      <c r="D22" s="9"/>
      <c r="E22" s="3">
        <f t="shared" si="0"/>
        <v>0</v>
      </c>
      <c r="F22" s="10"/>
      <c r="G22" s="3">
        <f t="shared" si="1"/>
        <v>0</v>
      </c>
      <c r="H22" s="3">
        <f t="shared" si="2"/>
        <v>0</v>
      </c>
      <c r="I22" s="3">
        <f t="shared" si="3"/>
        <v>0</v>
      </c>
    </row>
    <row r="23" spans="1:9" ht="16.5" customHeight="1">
      <c r="A23" s="1" t="s">
        <v>95</v>
      </c>
      <c r="B23" s="1" t="s">
        <v>5</v>
      </c>
      <c r="C23" s="1">
        <v>100</v>
      </c>
      <c r="D23" s="9"/>
      <c r="E23" s="3">
        <f t="shared" si="0"/>
        <v>0</v>
      </c>
      <c r="F23" s="10"/>
      <c r="G23" s="3">
        <f t="shared" si="1"/>
        <v>0</v>
      </c>
      <c r="H23" s="3">
        <f t="shared" si="2"/>
        <v>0</v>
      </c>
      <c r="I23" s="3">
        <f t="shared" si="3"/>
        <v>0</v>
      </c>
    </row>
    <row r="24" spans="1:9" ht="16.5" customHeight="1">
      <c r="A24" s="1" t="s">
        <v>86</v>
      </c>
      <c r="B24" s="1" t="s">
        <v>5</v>
      </c>
      <c r="C24" s="1">
        <v>100</v>
      </c>
      <c r="D24" s="9"/>
      <c r="E24" s="3">
        <f t="shared" si="0"/>
        <v>0</v>
      </c>
      <c r="F24" s="10"/>
      <c r="G24" s="3">
        <f>D24*F24</f>
        <v>0</v>
      </c>
      <c r="H24" s="3">
        <f>D24+G24</f>
        <v>0</v>
      </c>
      <c r="I24" s="3">
        <f>C24*H24</f>
        <v>0</v>
      </c>
    </row>
    <row r="25" spans="1:9" ht="16.5" customHeight="1">
      <c r="A25" s="1" t="s">
        <v>6</v>
      </c>
      <c r="B25" s="1" t="s">
        <v>5</v>
      </c>
      <c r="C25" s="1">
        <v>3000</v>
      </c>
      <c r="D25" s="9"/>
      <c r="E25" s="3">
        <f t="shared" si="0"/>
        <v>0</v>
      </c>
      <c r="F25" s="10"/>
      <c r="G25" s="3">
        <f t="shared" si="1"/>
        <v>0</v>
      </c>
      <c r="H25" s="3">
        <f t="shared" si="2"/>
        <v>0</v>
      </c>
      <c r="I25" s="3">
        <f t="shared" si="3"/>
        <v>0</v>
      </c>
    </row>
    <row r="26" spans="1:9" ht="16.5" customHeight="1">
      <c r="A26" s="1" t="s">
        <v>26</v>
      </c>
      <c r="B26" s="1"/>
      <c r="C26" s="1"/>
      <c r="D26" s="1"/>
      <c r="E26" s="3">
        <f>SUM(E2:E25)</f>
        <v>0</v>
      </c>
      <c r="F26" s="1"/>
      <c r="G26" s="1"/>
      <c r="H26" s="1"/>
      <c r="I26" s="3">
        <f>SUM(I2:I25)</f>
        <v>0</v>
      </c>
    </row>
  </sheetData>
  <sheetProtection password="DE3F" sheet="1" objects="1" scenarios="1" selectLockedCells="1"/>
  <dataValidations count="1">
    <dataValidation type="list" allowBlank="1" showInputMessage="1" showErrorMessage="1" sqref="F2:F26">
      <formula1>$L$2:$L$5</formula1>
    </dataValidation>
  </dataValidations>
  <printOptions/>
  <pageMargins left="0.7" right="0.7" top="0.75" bottom="0.75" header="0.3" footer="0.3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6" zoomScaleSheetLayoutView="86" zoomScalePageLayoutView="0" workbookViewId="0" topLeftCell="A1">
      <selection activeCell="D2" sqref="D2"/>
    </sheetView>
  </sheetViews>
  <sheetFormatPr defaultColWidth="0" defaultRowHeight="14.25"/>
  <cols>
    <col min="1" max="1" width="14.59765625" style="0" customWidth="1"/>
    <col min="2" max="2" width="3.09765625" style="0" bestFit="1" customWidth="1"/>
    <col min="3" max="3" width="4.09765625" style="0" bestFit="1" customWidth="1"/>
    <col min="4" max="7" width="9" style="0" customWidth="1"/>
    <col min="8" max="8" width="13" style="0" customWidth="1"/>
    <col min="9" max="9" width="17.59765625" style="0" customWidth="1"/>
    <col min="10" max="11" width="0" style="0" hidden="1" customWidth="1"/>
    <col min="12" max="16384" width="9" style="0" hidden="1" customWidth="1"/>
  </cols>
  <sheetData>
    <row r="1" spans="1:9" ht="25.5">
      <c r="A1" s="1" t="s">
        <v>1</v>
      </c>
      <c r="B1" s="2" t="s">
        <v>2</v>
      </c>
      <c r="C1" s="2" t="s">
        <v>0</v>
      </c>
      <c r="D1" s="2" t="s">
        <v>3</v>
      </c>
      <c r="E1" s="2" t="s">
        <v>64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9" ht="14.25">
      <c r="A2" s="1" t="s">
        <v>31</v>
      </c>
      <c r="B2" s="1" t="s">
        <v>5</v>
      </c>
      <c r="C2" s="1">
        <v>30</v>
      </c>
      <c r="D2" s="9"/>
      <c r="E2" s="3">
        <f aca="true" t="shared" si="0" ref="E2:E42">C2*D2</f>
        <v>0</v>
      </c>
      <c r="F2" s="10"/>
      <c r="G2" s="3">
        <f aca="true" t="shared" si="1" ref="G2:G42">D2*F2</f>
        <v>0</v>
      </c>
      <c r="H2" s="3">
        <f>D2+G2</f>
        <v>0</v>
      </c>
      <c r="I2" s="3">
        <f>C2*H2</f>
        <v>0</v>
      </c>
    </row>
    <row r="3" spans="1:11" ht="14.25">
      <c r="A3" s="1" t="s">
        <v>49</v>
      </c>
      <c r="B3" s="1" t="s">
        <v>5</v>
      </c>
      <c r="C3" s="1">
        <v>50</v>
      </c>
      <c r="D3" s="9"/>
      <c r="E3" s="3">
        <f t="shared" si="0"/>
        <v>0</v>
      </c>
      <c r="F3" s="10"/>
      <c r="G3" s="3">
        <f t="shared" si="1"/>
        <v>0</v>
      </c>
      <c r="H3" s="3">
        <f>D3+G3</f>
        <v>0</v>
      </c>
      <c r="I3" s="3">
        <f>C3*H3</f>
        <v>0</v>
      </c>
      <c r="K3" s="5">
        <v>0.05</v>
      </c>
    </row>
    <row r="4" spans="1:11" ht="14.25">
      <c r="A4" s="1" t="s">
        <v>99</v>
      </c>
      <c r="B4" s="1" t="s">
        <v>5</v>
      </c>
      <c r="C4" s="1">
        <v>35</v>
      </c>
      <c r="D4" s="9"/>
      <c r="E4" s="3">
        <f t="shared" si="0"/>
        <v>0</v>
      </c>
      <c r="F4" s="10"/>
      <c r="G4" s="3">
        <f t="shared" si="1"/>
        <v>0</v>
      </c>
      <c r="H4" s="3">
        <f aca="true" t="shared" si="2" ref="H4:H42">D4+G4</f>
        <v>0</v>
      </c>
      <c r="I4" s="3">
        <f aca="true" t="shared" si="3" ref="I4:I42">C4*H4</f>
        <v>0</v>
      </c>
      <c r="K4" s="5"/>
    </row>
    <row r="5" spans="1:11" ht="25.5">
      <c r="A5" s="1" t="s">
        <v>105</v>
      </c>
      <c r="B5" s="1" t="s">
        <v>5</v>
      </c>
      <c r="C5" s="1">
        <v>30</v>
      </c>
      <c r="D5" s="9"/>
      <c r="E5" s="3">
        <f t="shared" si="0"/>
        <v>0</v>
      </c>
      <c r="F5" s="10"/>
      <c r="G5" s="3">
        <f t="shared" si="1"/>
        <v>0</v>
      </c>
      <c r="H5" s="3">
        <f t="shared" si="2"/>
        <v>0</v>
      </c>
      <c r="I5" s="3">
        <f t="shared" si="3"/>
        <v>0</v>
      </c>
      <c r="K5" s="5"/>
    </row>
    <row r="6" spans="1:9" ht="14.25">
      <c r="A6" s="1" t="s">
        <v>34</v>
      </c>
      <c r="B6" s="1" t="s">
        <v>5</v>
      </c>
      <c r="C6" s="1">
        <v>150</v>
      </c>
      <c r="D6" s="9"/>
      <c r="E6" s="3">
        <f t="shared" si="0"/>
        <v>0</v>
      </c>
      <c r="F6" s="10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9" ht="14.25">
      <c r="A7" s="1" t="s">
        <v>33</v>
      </c>
      <c r="B7" s="1" t="s">
        <v>5</v>
      </c>
      <c r="C7" s="1">
        <v>50</v>
      </c>
      <c r="D7" s="9"/>
      <c r="E7" s="3">
        <f t="shared" si="0"/>
        <v>0</v>
      </c>
      <c r="F7" s="10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9" ht="14.25">
      <c r="A8" s="1" t="s">
        <v>82</v>
      </c>
      <c r="B8" s="1" t="s">
        <v>5</v>
      </c>
      <c r="C8" s="1">
        <v>180</v>
      </c>
      <c r="D8" s="9"/>
      <c r="E8" s="3">
        <f t="shared" si="0"/>
        <v>0</v>
      </c>
      <c r="F8" s="10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9" ht="14.25">
      <c r="A9" s="1" t="s">
        <v>35</v>
      </c>
      <c r="B9" s="1" t="s">
        <v>5</v>
      </c>
      <c r="C9" s="1">
        <v>50</v>
      </c>
      <c r="D9" s="9"/>
      <c r="E9" s="3">
        <f t="shared" si="0"/>
        <v>0</v>
      </c>
      <c r="F9" s="10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9" ht="14.25">
      <c r="A10" s="1" t="s">
        <v>36</v>
      </c>
      <c r="B10" s="1" t="s">
        <v>5</v>
      </c>
      <c r="C10" s="1">
        <v>30</v>
      </c>
      <c r="D10" s="9"/>
      <c r="E10" s="3">
        <f t="shared" si="0"/>
        <v>0</v>
      </c>
      <c r="F10" s="10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9" ht="14.25">
      <c r="A11" s="1" t="s">
        <v>101</v>
      </c>
      <c r="B11" s="1" t="s">
        <v>5</v>
      </c>
      <c r="C11" s="1">
        <v>30</v>
      </c>
      <c r="D11" s="9"/>
      <c r="E11" s="3">
        <f t="shared" si="0"/>
        <v>0</v>
      </c>
      <c r="F11" s="10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9" ht="14.25">
      <c r="A12" s="1" t="s">
        <v>106</v>
      </c>
      <c r="B12" s="1" t="s">
        <v>5</v>
      </c>
      <c r="C12" s="1">
        <v>50</v>
      </c>
      <c r="D12" s="9"/>
      <c r="E12" s="3">
        <f t="shared" si="0"/>
        <v>0</v>
      </c>
      <c r="F12" s="10"/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9" ht="14.25">
      <c r="A13" s="1" t="s">
        <v>32</v>
      </c>
      <c r="B13" s="1" t="s">
        <v>5</v>
      </c>
      <c r="C13" s="1">
        <v>600</v>
      </c>
      <c r="D13" s="9"/>
      <c r="E13" s="3">
        <f t="shared" si="0"/>
        <v>0</v>
      </c>
      <c r="F13" s="10"/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9" ht="14.25">
      <c r="A14" s="1" t="s">
        <v>40</v>
      </c>
      <c r="B14" s="1" t="s">
        <v>5</v>
      </c>
      <c r="C14" s="1">
        <v>50</v>
      </c>
      <c r="D14" s="9"/>
      <c r="E14" s="3">
        <f t="shared" si="0"/>
        <v>0</v>
      </c>
      <c r="F14" s="10"/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9" ht="14.25">
      <c r="A15" s="1" t="s">
        <v>48</v>
      </c>
      <c r="B15" s="1" t="s">
        <v>5</v>
      </c>
      <c r="C15" s="1">
        <v>900</v>
      </c>
      <c r="D15" s="9"/>
      <c r="E15" s="3">
        <f t="shared" si="0"/>
        <v>0</v>
      </c>
      <c r="F15" s="10"/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9" ht="14.25">
      <c r="A16" s="1" t="s">
        <v>37</v>
      </c>
      <c r="B16" s="1" t="s">
        <v>5</v>
      </c>
      <c r="C16" s="1">
        <v>300</v>
      </c>
      <c r="D16" s="9"/>
      <c r="E16" s="3">
        <f t="shared" si="0"/>
        <v>0</v>
      </c>
      <c r="F16" s="10"/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1:9" ht="14.25">
      <c r="A17" s="1" t="s">
        <v>84</v>
      </c>
      <c r="B17" s="1" t="s">
        <v>5</v>
      </c>
      <c r="C17" s="1">
        <v>30</v>
      </c>
      <c r="D17" s="9"/>
      <c r="E17" s="3">
        <f t="shared" si="0"/>
        <v>0</v>
      </c>
      <c r="F17" s="10"/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1:9" ht="14.25">
      <c r="A18" s="1" t="s">
        <v>85</v>
      </c>
      <c r="B18" s="1" t="s">
        <v>5</v>
      </c>
      <c r="C18" s="1">
        <v>100</v>
      </c>
      <c r="D18" s="9"/>
      <c r="E18" s="3">
        <f t="shared" si="0"/>
        <v>0</v>
      </c>
      <c r="F18" s="10"/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1:9" ht="14.25">
      <c r="A19" s="1" t="s">
        <v>39</v>
      </c>
      <c r="B19" s="1" t="s">
        <v>5</v>
      </c>
      <c r="C19" s="1">
        <v>50</v>
      </c>
      <c r="D19" s="9"/>
      <c r="E19" s="3">
        <f t="shared" si="0"/>
        <v>0</v>
      </c>
      <c r="F19" s="10"/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1:9" ht="14.25">
      <c r="A20" s="1" t="s">
        <v>38</v>
      </c>
      <c r="B20" s="1" t="s">
        <v>5</v>
      </c>
      <c r="C20" s="1">
        <v>100</v>
      </c>
      <c r="D20" s="9"/>
      <c r="E20" s="3">
        <f t="shared" si="0"/>
        <v>0</v>
      </c>
      <c r="F20" s="10"/>
      <c r="G20" s="3">
        <f t="shared" si="1"/>
        <v>0</v>
      </c>
      <c r="H20" s="3">
        <f t="shared" si="2"/>
        <v>0</v>
      </c>
      <c r="I20" s="3">
        <f t="shared" si="3"/>
        <v>0</v>
      </c>
    </row>
    <row r="21" spans="1:9" ht="14.25">
      <c r="A21" s="1" t="s">
        <v>50</v>
      </c>
      <c r="B21" s="1" t="s">
        <v>5</v>
      </c>
      <c r="C21" s="1">
        <v>50</v>
      </c>
      <c r="D21" s="9"/>
      <c r="E21" s="3">
        <f t="shared" si="0"/>
        <v>0</v>
      </c>
      <c r="F21" s="10"/>
      <c r="G21" s="3">
        <f t="shared" si="1"/>
        <v>0</v>
      </c>
      <c r="H21" s="3">
        <f t="shared" si="2"/>
        <v>0</v>
      </c>
      <c r="I21" s="3">
        <f t="shared" si="3"/>
        <v>0</v>
      </c>
    </row>
    <row r="22" spans="1:9" ht="14.25">
      <c r="A22" s="1" t="s">
        <v>81</v>
      </c>
      <c r="B22" s="1" t="s">
        <v>5</v>
      </c>
      <c r="C22" s="1">
        <v>35</v>
      </c>
      <c r="D22" s="9"/>
      <c r="E22" s="3">
        <f t="shared" si="0"/>
        <v>0</v>
      </c>
      <c r="F22" s="10"/>
      <c r="G22" s="3">
        <f t="shared" si="1"/>
        <v>0</v>
      </c>
      <c r="H22" s="3">
        <f t="shared" si="2"/>
        <v>0</v>
      </c>
      <c r="I22" s="3">
        <f t="shared" si="3"/>
        <v>0</v>
      </c>
    </row>
    <row r="23" spans="1:9" ht="14.25">
      <c r="A23" s="1" t="s">
        <v>102</v>
      </c>
      <c r="B23" s="1" t="s">
        <v>5</v>
      </c>
      <c r="C23" s="1">
        <v>50</v>
      </c>
      <c r="D23" s="9"/>
      <c r="E23" s="3">
        <f t="shared" si="0"/>
        <v>0</v>
      </c>
      <c r="F23" s="10"/>
      <c r="G23" s="3">
        <f t="shared" si="1"/>
        <v>0</v>
      </c>
      <c r="H23" s="3">
        <f t="shared" si="2"/>
        <v>0</v>
      </c>
      <c r="I23" s="3">
        <f t="shared" si="3"/>
        <v>0</v>
      </c>
    </row>
    <row r="24" spans="1:9" ht="14.25">
      <c r="A24" s="1" t="s">
        <v>47</v>
      </c>
      <c r="B24" s="1" t="s">
        <v>5</v>
      </c>
      <c r="C24" s="1">
        <v>50</v>
      </c>
      <c r="D24" s="9"/>
      <c r="E24" s="3">
        <f t="shared" si="0"/>
        <v>0</v>
      </c>
      <c r="F24" s="10"/>
      <c r="G24" s="3">
        <f t="shared" si="1"/>
        <v>0</v>
      </c>
      <c r="H24" s="3">
        <f t="shared" si="2"/>
        <v>0</v>
      </c>
      <c r="I24" s="3">
        <f t="shared" si="3"/>
        <v>0</v>
      </c>
    </row>
    <row r="25" spans="1:9" ht="14.25">
      <c r="A25" s="1" t="s">
        <v>41</v>
      </c>
      <c r="B25" s="1" t="s">
        <v>5</v>
      </c>
      <c r="C25" s="1">
        <v>50</v>
      </c>
      <c r="D25" s="9"/>
      <c r="E25" s="3">
        <f t="shared" si="0"/>
        <v>0</v>
      </c>
      <c r="F25" s="10"/>
      <c r="G25" s="3">
        <f t="shared" si="1"/>
        <v>0</v>
      </c>
      <c r="H25" s="3">
        <f t="shared" si="2"/>
        <v>0</v>
      </c>
      <c r="I25" s="3">
        <f t="shared" si="3"/>
        <v>0</v>
      </c>
    </row>
    <row r="26" spans="1:9" ht="14.25">
      <c r="A26" s="1" t="s">
        <v>79</v>
      </c>
      <c r="B26" s="1" t="s">
        <v>5</v>
      </c>
      <c r="C26" s="1">
        <v>50</v>
      </c>
      <c r="D26" s="9"/>
      <c r="E26" s="3">
        <f t="shared" si="0"/>
        <v>0</v>
      </c>
      <c r="F26" s="10"/>
      <c r="G26" s="3">
        <f t="shared" si="1"/>
        <v>0</v>
      </c>
      <c r="H26" s="3">
        <f t="shared" si="2"/>
        <v>0</v>
      </c>
      <c r="I26" s="3">
        <f t="shared" si="3"/>
        <v>0</v>
      </c>
    </row>
    <row r="27" spans="1:9" ht="25.5">
      <c r="A27" s="1" t="s">
        <v>107</v>
      </c>
      <c r="B27" s="1" t="s">
        <v>5</v>
      </c>
      <c r="C27" s="1">
        <v>50</v>
      </c>
      <c r="D27" s="9"/>
      <c r="E27" s="3">
        <f t="shared" si="0"/>
        <v>0</v>
      </c>
      <c r="F27" s="10"/>
      <c r="G27" s="3">
        <f t="shared" si="1"/>
        <v>0</v>
      </c>
      <c r="H27" s="3">
        <f t="shared" si="2"/>
        <v>0</v>
      </c>
      <c r="I27" s="3">
        <f t="shared" si="3"/>
        <v>0</v>
      </c>
    </row>
    <row r="28" spans="1:9" ht="14.25">
      <c r="A28" s="1" t="s">
        <v>83</v>
      </c>
      <c r="B28" s="1" t="s">
        <v>5</v>
      </c>
      <c r="C28" s="1">
        <v>50</v>
      </c>
      <c r="D28" s="9"/>
      <c r="E28" s="3">
        <f t="shared" si="0"/>
        <v>0</v>
      </c>
      <c r="F28" s="10"/>
      <c r="G28" s="3">
        <f t="shared" si="1"/>
        <v>0</v>
      </c>
      <c r="H28" s="3">
        <f t="shared" si="2"/>
        <v>0</v>
      </c>
      <c r="I28" s="3">
        <f t="shared" si="3"/>
        <v>0</v>
      </c>
    </row>
    <row r="29" spans="1:9" ht="14.25">
      <c r="A29" s="1" t="s">
        <v>46</v>
      </c>
      <c r="B29" s="1" t="s">
        <v>5</v>
      </c>
      <c r="C29" s="1">
        <v>50</v>
      </c>
      <c r="D29" s="9"/>
      <c r="E29" s="3">
        <f t="shared" si="0"/>
        <v>0</v>
      </c>
      <c r="F29" s="10"/>
      <c r="G29" s="3">
        <f t="shared" si="1"/>
        <v>0</v>
      </c>
      <c r="H29" s="3">
        <f t="shared" si="2"/>
        <v>0</v>
      </c>
      <c r="I29" s="3">
        <f t="shared" si="3"/>
        <v>0</v>
      </c>
    </row>
    <row r="30" spans="1:9" ht="14.25">
      <c r="A30" s="1" t="s">
        <v>108</v>
      </c>
      <c r="B30" s="1" t="s">
        <v>5</v>
      </c>
      <c r="C30" s="1">
        <v>50</v>
      </c>
      <c r="D30" s="9"/>
      <c r="E30" s="3">
        <f t="shared" si="0"/>
        <v>0</v>
      </c>
      <c r="F30" s="10"/>
      <c r="G30" s="3">
        <f t="shared" si="1"/>
        <v>0</v>
      </c>
      <c r="H30" s="3">
        <f t="shared" si="2"/>
        <v>0</v>
      </c>
      <c r="I30" s="3">
        <f t="shared" si="3"/>
        <v>0</v>
      </c>
    </row>
    <row r="31" spans="1:9" ht="14.25">
      <c r="A31" s="1" t="s">
        <v>43</v>
      </c>
      <c r="B31" s="1" t="s">
        <v>5</v>
      </c>
      <c r="C31" s="1">
        <v>30</v>
      </c>
      <c r="D31" s="9"/>
      <c r="E31" s="3">
        <f t="shared" si="0"/>
        <v>0</v>
      </c>
      <c r="F31" s="10"/>
      <c r="G31" s="3">
        <f t="shared" si="1"/>
        <v>0</v>
      </c>
      <c r="H31" s="3">
        <f t="shared" si="2"/>
        <v>0</v>
      </c>
      <c r="I31" s="3">
        <f t="shared" si="3"/>
        <v>0</v>
      </c>
    </row>
    <row r="32" spans="1:9" ht="14.25">
      <c r="A32" s="1" t="s">
        <v>42</v>
      </c>
      <c r="B32" s="1" t="s">
        <v>5</v>
      </c>
      <c r="C32" s="1">
        <v>300</v>
      </c>
      <c r="D32" s="9"/>
      <c r="E32" s="3">
        <f t="shared" si="0"/>
        <v>0</v>
      </c>
      <c r="F32" s="10"/>
      <c r="G32" s="3">
        <f t="shared" si="1"/>
        <v>0</v>
      </c>
      <c r="H32" s="3">
        <f t="shared" si="2"/>
        <v>0</v>
      </c>
      <c r="I32" s="3">
        <f t="shared" si="3"/>
        <v>0</v>
      </c>
    </row>
    <row r="33" spans="1:9" ht="14.25">
      <c r="A33" s="1" t="s">
        <v>104</v>
      </c>
      <c r="B33" s="1" t="s">
        <v>5</v>
      </c>
      <c r="C33" s="1">
        <v>150</v>
      </c>
      <c r="D33" s="9"/>
      <c r="E33" s="3">
        <f t="shared" si="0"/>
        <v>0</v>
      </c>
      <c r="F33" s="10"/>
      <c r="G33" s="3">
        <f t="shared" si="1"/>
        <v>0</v>
      </c>
      <c r="H33" s="3">
        <f t="shared" si="2"/>
        <v>0</v>
      </c>
      <c r="I33" s="3">
        <f t="shared" si="3"/>
        <v>0</v>
      </c>
    </row>
    <row r="34" spans="1:9" ht="14.25">
      <c r="A34" s="1" t="s">
        <v>44</v>
      </c>
      <c r="B34" s="1" t="s">
        <v>5</v>
      </c>
      <c r="C34" s="1">
        <v>50</v>
      </c>
      <c r="D34" s="9"/>
      <c r="E34" s="3">
        <f t="shared" si="0"/>
        <v>0</v>
      </c>
      <c r="F34" s="10"/>
      <c r="G34" s="3">
        <f t="shared" si="1"/>
        <v>0</v>
      </c>
      <c r="H34" s="3">
        <f t="shared" si="2"/>
        <v>0</v>
      </c>
      <c r="I34" s="3">
        <f t="shared" si="3"/>
        <v>0</v>
      </c>
    </row>
    <row r="35" spans="1:9" ht="14.25">
      <c r="A35" s="1" t="s">
        <v>45</v>
      </c>
      <c r="B35" s="1" t="s">
        <v>5</v>
      </c>
      <c r="C35" s="1">
        <v>10</v>
      </c>
      <c r="D35" s="9"/>
      <c r="E35" s="3">
        <f t="shared" si="0"/>
        <v>0</v>
      </c>
      <c r="F35" s="10"/>
      <c r="G35" s="3">
        <f t="shared" si="1"/>
        <v>0</v>
      </c>
      <c r="H35" s="3">
        <f t="shared" si="2"/>
        <v>0</v>
      </c>
      <c r="I35" s="3">
        <f t="shared" si="3"/>
        <v>0</v>
      </c>
    </row>
    <row r="36" spans="1:9" ht="14.25">
      <c r="A36" s="1" t="s">
        <v>100</v>
      </c>
      <c r="B36" s="1" t="s">
        <v>5</v>
      </c>
      <c r="C36" s="1">
        <v>85</v>
      </c>
      <c r="D36" s="9"/>
      <c r="E36" s="3">
        <f t="shared" si="0"/>
        <v>0</v>
      </c>
      <c r="F36" s="10"/>
      <c r="G36" s="3">
        <f t="shared" si="1"/>
        <v>0</v>
      </c>
      <c r="H36" s="3">
        <f t="shared" si="2"/>
        <v>0</v>
      </c>
      <c r="I36" s="3">
        <f t="shared" si="3"/>
        <v>0</v>
      </c>
    </row>
    <row r="37" spans="1:9" ht="14.25">
      <c r="A37" s="1" t="s">
        <v>109</v>
      </c>
      <c r="B37" s="1" t="s">
        <v>5</v>
      </c>
      <c r="C37" s="1">
        <v>30</v>
      </c>
      <c r="D37" s="9"/>
      <c r="E37" s="3">
        <f t="shared" si="0"/>
        <v>0</v>
      </c>
      <c r="F37" s="10"/>
      <c r="G37" s="3">
        <f t="shared" si="1"/>
        <v>0</v>
      </c>
      <c r="H37" s="3">
        <f t="shared" si="2"/>
        <v>0</v>
      </c>
      <c r="I37" s="3">
        <f t="shared" si="3"/>
        <v>0</v>
      </c>
    </row>
    <row r="38" spans="1:9" ht="14.25">
      <c r="A38" s="1" t="s">
        <v>80</v>
      </c>
      <c r="B38" s="1" t="s">
        <v>5</v>
      </c>
      <c r="C38" s="1">
        <v>50</v>
      </c>
      <c r="D38" s="9"/>
      <c r="E38" s="3">
        <f t="shared" si="0"/>
        <v>0</v>
      </c>
      <c r="F38" s="10"/>
      <c r="G38" s="3">
        <f t="shared" si="1"/>
        <v>0</v>
      </c>
      <c r="H38" s="3">
        <f t="shared" si="2"/>
        <v>0</v>
      </c>
      <c r="I38" s="3">
        <f t="shared" si="3"/>
        <v>0</v>
      </c>
    </row>
    <row r="39" spans="1:9" ht="14.25">
      <c r="A39" s="1" t="s">
        <v>103</v>
      </c>
      <c r="B39" s="1" t="s">
        <v>5</v>
      </c>
      <c r="C39" s="1">
        <v>50</v>
      </c>
      <c r="D39" s="9"/>
      <c r="E39" s="3">
        <f t="shared" si="0"/>
        <v>0</v>
      </c>
      <c r="F39" s="10"/>
      <c r="G39" s="3">
        <f t="shared" si="1"/>
        <v>0</v>
      </c>
      <c r="H39" s="3">
        <f t="shared" si="2"/>
        <v>0</v>
      </c>
      <c r="I39" s="3">
        <f t="shared" si="3"/>
        <v>0</v>
      </c>
    </row>
    <row r="40" spans="1:9" ht="14.25">
      <c r="A40" s="1" t="s">
        <v>96</v>
      </c>
      <c r="B40" s="1" t="s">
        <v>5</v>
      </c>
      <c r="C40" s="1">
        <v>150</v>
      </c>
      <c r="D40" s="9"/>
      <c r="E40" s="3">
        <f t="shared" si="0"/>
        <v>0</v>
      </c>
      <c r="F40" s="10"/>
      <c r="G40" s="3">
        <f t="shared" si="1"/>
        <v>0</v>
      </c>
      <c r="H40" s="3">
        <f t="shared" si="2"/>
        <v>0</v>
      </c>
      <c r="I40" s="3">
        <f t="shared" si="3"/>
        <v>0</v>
      </c>
    </row>
    <row r="41" spans="1:9" ht="25.5">
      <c r="A41" s="1" t="s">
        <v>97</v>
      </c>
      <c r="B41" s="1" t="s">
        <v>5</v>
      </c>
      <c r="C41" s="1">
        <v>50</v>
      </c>
      <c r="D41" s="9"/>
      <c r="E41" s="3">
        <f t="shared" si="0"/>
        <v>0</v>
      </c>
      <c r="F41" s="10"/>
      <c r="G41" s="3">
        <f t="shared" si="1"/>
        <v>0</v>
      </c>
      <c r="H41" s="3">
        <f t="shared" si="2"/>
        <v>0</v>
      </c>
      <c r="I41" s="3">
        <f t="shared" si="3"/>
        <v>0</v>
      </c>
    </row>
    <row r="42" spans="1:9" ht="14.25">
      <c r="A42" s="1" t="s">
        <v>98</v>
      </c>
      <c r="B42" s="1" t="s">
        <v>5</v>
      </c>
      <c r="C42" s="1">
        <v>50</v>
      </c>
      <c r="D42" s="9"/>
      <c r="E42" s="3">
        <f t="shared" si="0"/>
        <v>0</v>
      </c>
      <c r="F42" s="10"/>
      <c r="G42" s="3">
        <f t="shared" si="1"/>
        <v>0</v>
      </c>
      <c r="H42" s="3">
        <f t="shared" si="2"/>
        <v>0</v>
      </c>
      <c r="I42" s="3">
        <f t="shared" si="3"/>
        <v>0</v>
      </c>
    </row>
    <row r="43" spans="1:9" ht="14.25">
      <c r="A43" s="1" t="s">
        <v>26</v>
      </c>
      <c r="B43" s="1"/>
      <c r="C43" s="1"/>
      <c r="D43" s="1"/>
      <c r="E43" s="3">
        <f>SUM(E2:E42)</f>
        <v>0</v>
      </c>
      <c r="F43" s="1"/>
      <c r="G43" s="1"/>
      <c r="H43" s="1"/>
      <c r="I43" s="6">
        <f>SUM(I2:I42)</f>
        <v>0</v>
      </c>
    </row>
  </sheetData>
  <sheetProtection password="DE3F" sheet="1" objects="1" scenarios="1" selectLockedCells="1"/>
  <dataValidations count="1">
    <dataValidation type="list" allowBlank="1" showInputMessage="1" showErrorMessage="1" sqref="F2:F42">
      <formula1>$K$2:$K$5</formula1>
    </dataValidation>
  </dataValidations>
  <printOptions/>
  <pageMargins left="0.7" right="0.7" top="0.75" bottom="0.75" header="0.3" footer="0.3"/>
  <pageSetup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95" zoomScaleSheetLayoutView="95" zoomScalePageLayoutView="0" workbookViewId="0" topLeftCell="A1">
      <selection activeCell="D2" sqref="D2"/>
    </sheetView>
  </sheetViews>
  <sheetFormatPr defaultColWidth="0" defaultRowHeight="14.25"/>
  <cols>
    <col min="1" max="1" width="26.5" style="0" customWidth="1"/>
    <col min="2" max="2" width="3.19921875" style="0" bestFit="1" customWidth="1"/>
    <col min="3" max="3" width="4.09765625" style="0" bestFit="1" customWidth="1"/>
    <col min="4" max="4" width="8.3984375" style="0" customWidth="1"/>
    <col min="5" max="5" width="9.69921875" style="0" customWidth="1"/>
    <col min="6" max="7" width="9" style="0" customWidth="1"/>
    <col min="8" max="9" width="11.69921875" style="0" customWidth="1"/>
    <col min="10" max="10" width="11.69921875" style="0" hidden="1" customWidth="1"/>
    <col min="11" max="13" width="0" style="0" hidden="1" customWidth="1"/>
    <col min="14" max="16384" width="9" style="0" hidden="1" customWidth="1"/>
  </cols>
  <sheetData>
    <row r="1" spans="1:9" ht="25.5">
      <c r="A1" s="1" t="s">
        <v>1</v>
      </c>
      <c r="B1" s="1" t="s">
        <v>2</v>
      </c>
      <c r="C1" s="1" t="s">
        <v>0</v>
      </c>
      <c r="D1" s="2" t="s">
        <v>3</v>
      </c>
      <c r="E1" s="2" t="s">
        <v>64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9" ht="14.25">
      <c r="A2" s="1" t="s">
        <v>77</v>
      </c>
      <c r="B2" s="1" t="s">
        <v>11</v>
      </c>
      <c r="C2" s="1">
        <v>70</v>
      </c>
      <c r="D2" s="9"/>
      <c r="E2" s="3">
        <f aca="true" t="shared" si="0" ref="E2:E31">C2*D2</f>
        <v>0</v>
      </c>
      <c r="F2" s="10"/>
      <c r="G2" s="3">
        <f>D2*F2</f>
        <v>0</v>
      </c>
      <c r="H2" s="3">
        <f>D2+G2</f>
        <v>0</v>
      </c>
      <c r="I2" s="3">
        <f aca="true" t="shared" si="1" ref="I2:I26">C2*H2</f>
        <v>0</v>
      </c>
    </row>
    <row r="3" spans="1:12" ht="14.25">
      <c r="A3" s="1" t="s">
        <v>53</v>
      </c>
      <c r="B3" s="1" t="s">
        <v>11</v>
      </c>
      <c r="C3" s="1">
        <v>70</v>
      </c>
      <c r="D3" s="9"/>
      <c r="E3" s="3">
        <f t="shared" si="0"/>
        <v>0</v>
      </c>
      <c r="F3" s="10"/>
      <c r="G3" s="3">
        <f>D3*F3</f>
        <v>0</v>
      </c>
      <c r="H3" s="3">
        <f>D3+G3</f>
        <v>0</v>
      </c>
      <c r="I3" s="3">
        <f t="shared" si="1"/>
        <v>0</v>
      </c>
      <c r="L3" s="5">
        <v>0.23</v>
      </c>
    </row>
    <row r="4" spans="1:10" ht="14.25">
      <c r="A4" s="1" t="s">
        <v>54</v>
      </c>
      <c r="B4" s="1" t="s">
        <v>11</v>
      </c>
      <c r="C4" s="1">
        <v>20</v>
      </c>
      <c r="D4" s="9"/>
      <c r="E4" s="3">
        <f t="shared" si="0"/>
        <v>0</v>
      </c>
      <c r="F4" s="10"/>
      <c r="G4" s="3">
        <f>D4*F4</f>
        <v>0</v>
      </c>
      <c r="H4" s="3">
        <f>D4+G4</f>
        <v>0</v>
      </c>
      <c r="I4" s="3">
        <f t="shared" si="1"/>
        <v>0</v>
      </c>
      <c r="J4" s="11">
        <v>0.05</v>
      </c>
    </row>
    <row r="5" spans="1:10" ht="14.25">
      <c r="A5" s="1" t="s">
        <v>78</v>
      </c>
      <c r="B5" s="1" t="s">
        <v>11</v>
      </c>
      <c r="C5" s="1">
        <v>40</v>
      </c>
      <c r="D5" s="9"/>
      <c r="E5" s="3">
        <f t="shared" si="0"/>
        <v>0</v>
      </c>
      <c r="F5" s="10"/>
      <c r="G5" s="3">
        <f aca="true" t="shared" si="2" ref="G5:G13">D5*F5</f>
        <v>0</v>
      </c>
      <c r="H5" s="3">
        <f aca="true" t="shared" si="3" ref="H5:H13">D5+G5</f>
        <v>0</v>
      </c>
      <c r="I5" s="3">
        <f t="shared" si="1"/>
        <v>0</v>
      </c>
      <c r="J5" s="11">
        <v>0.08</v>
      </c>
    </row>
    <row r="6" spans="1:10" ht="14.25">
      <c r="A6" s="1" t="s">
        <v>93</v>
      </c>
      <c r="B6" s="1" t="s">
        <v>11</v>
      </c>
      <c r="C6" s="1">
        <v>50</v>
      </c>
      <c r="D6" s="9"/>
      <c r="E6" s="3">
        <f t="shared" si="0"/>
        <v>0</v>
      </c>
      <c r="F6" s="10"/>
      <c r="G6" s="3">
        <f t="shared" si="2"/>
        <v>0</v>
      </c>
      <c r="H6" s="3">
        <f t="shared" si="3"/>
        <v>0</v>
      </c>
      <c r="I6" s="3">
        <f t="shared" si="1"/>
        <v>0</v>
      </c>
      <c r="J6" s="11">
        <v>0.23</v>
      </c>
    </row>
    <row r="7" spans="1:10" ht="14.25">
      <c r="A7" s="1" t="s">
        <v>51</v>
      </c>
      <c r="B7" s="1" t="s">
        <v>11</v>
      </c>
      <c r="C7" s="1">
        <v>150</v>
      </c>
      <c r="D7" s="9"/>
      <c r="E7" s="3">
        <f t="shared" si="0"/>
        <v>0</v>
      </c>
      <c r="F7" s="10"/>
      <c r="G7" s="3">
        <f t="shared" si="2"/>
        <v>0</v>
      </c>
      <c r="H7" s="3">
        <f t="shared" si="3"/>
        <v>0</v>
      </c>
      <c r="I7" s="3">
        <f t="shared" si="1"/>
        <v>0</v>
      </c>
      <c r="J7" s="11"/>
    </row>
    <row r="8" spans="1:10" ht="14.25">
      <c r="A8" s="1" t="s">
        <v>92</v>
      </c>
      <c r="B8" s="1" t="s">
        <v>11</v>
      </c>
      <c r="C8" s="1">
        <v>50</v>
      </c>
      <c r="D8" s="9"/>
      <c r="E8" s="3">
        <f t="shared" si="0"/>
        <v>0</v>
      </c>
      <c r="F8" s="10"/>
      <c r="G8" s="3">
        <f t="shared" si="2"/>
        <v>0</v>
      </c>
      <c r="H8" s="3">
        <f t="shared" si="3"/>
        <v>0</v>
      </c>
      <c r="I8" s="3">
        <f t="shared" si="1"/>
        <v>0</v>
      </c>
      <c r="J8" s="11"/>
    </row>
    <row r="9" spans="1:9" ht="14.25">
      <c r="A9" s="1" t="s">
        <v>91</v>
      </c>
      <c r="B9" s="1" t="s">
        <v>11</v>
      </c>
      <c r="C9" s="1">
        <v>50</v>
      </c>
      <c r="D9" s="9"/>
      <c r="E9" s="3">
        <f t="shared" si="0"/>
        <v>0</v>
      </c>
      <c r="F9" s="10"/>
      <c r="G9" s="3">
        <f t="shared" si="2"/>
        <v>0</v>
      </c>
      <c r="H9" s="3">
        <f t="shared" si="3"/>
        <v>0</v>
      </c>
      <c r="I9" s="3">
        <f t="shared" si="1"/>
        <v>0</v>
      </c>
    </row>
    <row r="10" spans="1:9" ht="14.25">
      <c r="A10" s="1" t="s">
        <v>55</v>
      </c>
      <c r="B10" s="1" t="s">
        <v>11</v>
      </c>
      <c r="C10" s="1">
        <v>50</v>
      </c>
      <c r="D10" s="9"/>
      <c r="E10" s="3">
        <f t="shared" si="0"/>
        <v>0</v>
      </c>
      <c r="F10" s="10"/>
      <c r="G10" s="3">
        <f t="shared" si="2"/>
        <v>0</v>
      </c>
      <c r="H10" s="3">
        <f t="shared" si="3"/>
        <v>0</v>
      </c>
      <c r="I10" s="3">
        <f t="shared" si="1"/>
        <v>0</v>
      </c>
    </row>
    <row r="11" spans="1:9" ht="25.5">
      <c r="A11" s="1" t="s">
        <v>114</v>
      </c>
      <c r="B11" s="1" t="s">
        <v>11</v>
      </c>
      <c r="C11" s="1">
        <v>100</v>
      </c>
      <c r="D11" s="9"/>
      <c r="E11" s="3">
        <f t="shared" si="0"/>
        <v>0</v>
      </c>
      <c r="F11" s="10"/>
      <c r="G11" s="3">
        <f t="shared" si="2"/>
        <v>0</v>
      </c>
      <c r="H11" s="3">
        <f t="shared" si="3"/>
        <v>0</v>
      </c>
      <c r="I11" s="3">
        <f t="shared" si="1"/>
        <v>0</v>
      </c>
    </row>
    <row r="12" spans="1:9" ht="25.5">
      <c r="A12" s="1" t="s">
        <v>56</v>
      </c>
      <c r="B12" s="1" t="s">
        <v>11</v>
      </c>
      <c r="C12" s="1">
        <v>20</v>
      </c>
      <c r="D12" s="9"/>
      <c r="E12" s="3">
        <f t="shared" si="0"/>
        <v>0</v>
      </c>
      <c r="F12" s="10"/>
      <c r="G12" s="3">
        <f t="shared" si="2"/>
        <v>0</v>
      </c>
      <c r="H12" s="3">
        <f t="shared" si="3"/>
        <v>0</v>
      </c>
      <c r="I12" s="3">
        <f t="shared" si="1"/>
        <v>0</v>
      </c>
    </row>
    <row r="13" spans="1:9" ht="14.25">
      <c r="A13" s="1" t="s">
        <v>87</v>
      </c>
      <c r="B13" s="1" t="s">
        <v>11</v>
      </c>
      <c r="C13" s="1">
        <v>40</v>
      </c>
      <c r="D13" s="9"/>
      <c r="E13" s="3">
        <f t="shared" si="0"/>
        <v>0</v>
      </c>
      <c r="F13" s="10"/>
      <c r="G13" s="3">
        <f t="shared" si="2"/>
        <v>0</v>
      </c>
      <c r="H13" s="3">
        <f t="shared" si="3"/>
        <v>0</v>
      </c>
      <c r="I13" s="3">
        <f t="shared" si="1"/>
        <v>0</v>
      </c>
    </row>
    <row r="14" spans="1:9" ht="14.25">
      <c r="A14" s="1" t="s">
        <v>88</v>
      </c>
      <c r="B14" s="1" t="s">
        <v>11</v>
      </c>
      <c r="C14" s="1">
        <v>30</v>
      </c>
      <c r="D14" s="9"/>
      <c r="E14" s="3">
        <f t="shared" si="0"/>
        <v>0</v>
      </c>
      <c r="F14" s="10"/>
      <c r="G14" s="3">
        <f aca="true" t="shared" si="4" ref="G14:G23">D14*F14</f>
        <v>0</v>
      </c>
      <c r="H14" s="3">
        <f aca="true" t="shared" si="5" ref="H14:H23">D14+G14</f>
        <v>0</v>
      </c>
      <c r="I14" s="3">
        <f t="shared" si="1"/>
        <v>0</v>
      </c>
    </row>
    <row r="15" spans="1:9" ht="14.25">
      <c r="A15" s="1" t="s">
        <v>57</v>
      </c>
      <c r="B15" s="1" t="s">
        <v>11</v>
      </c>
      <c r="C15" s="1">
        <v>50</v>
      </c>
      <c r="D15" s="9"/>
      <c r="E15" s="3">
        <f t="shared" si="0"/>
        <v>0</v>
      </c>
      <c r="F15" s="10"/>
      <c r="G15" s="3">
        <f t="shared" si="4"/>
        <v>0</v>
      </c>
      <c r="H15" s="3">
        <f t="shared" si="5"/>
        <v>0</v>
      </c>
      <c r="I15" s="3">
        <f t="shared" si="1"/>
        <v>0</v>
      </c>
    </row>
    <row r="16" spans="1:9" ht="14.25">
      <c r="A16" s="1" t="s">
        <v>117</v>
      </c>
      <c r="B16" s="1" t="s">
        <v>11</v>
      </c>
      <c r="C16" s="1">
        <v>20</v>
      </c>
      <c r="D16" s="9"/>
      <c r="E16" s="3">
        <f t="shared" si="0"/>
        <v>0</v>
      </c>
      <c r="F16" s="10"/>
      <c r="G16" s="3">
        <f t="shared" si="4"/>
        <v>0</v>
      </c>
      <c r="H16" s="3">
        <f t="shared" si="5"/>
        <v>0</v>
      </c>
      <c r="I16" s="3">
        <f t="shared" si="1"/>
        <v>0</v>
      </c>
    </row>
    <row r="17" spans="1:9" ht="14.25">
      <c r="A17" s="1" t="s">
        <v>118</v>
      </c>
      <c r="B17" s="1" t="s">
        <v>11</v>
      </c>
      <c r="C17" s="1">
        <v>20</v>
      </c>
      <c r="D17" s="9"/>
      <c r="E17" s="3">
        <f t="shared" si="0"/>
        <v>0</v>
      </c>
      <c r="F17" s="10"/>
      <c r="G17" s="3">
        <f t="shared" si="4"/>
        <v>0</v>
      </c>
      <c r="H17" s="3">
        <f t="shared" si="5"/>
        <v>0</v>
      </c>
      <c r="I17" s="3">
        <f t="shared" si="1"/>
        <v>0</v>
      </c>
    </row>
    <row r="18" spans="1:9" ht="14.25">
      <c r="A18" s="1" t="s">
        <v>52</v>
      </c>
      <c r="B18" s="1" t="s">
        <v>5</v>
      </c>
      <c r="C18" s="1">
        <v>40</v>
      </c>
      <c r="D18" s="9"/>
      <c r="E18" s="3">
        <f t="shared" si="0"/>
        <v>0</v>
      </c>
      <c r="F18" s="10"/>
      <c r="G18" s="3">
        <f t="shared" si="4"/>
        <v>0</v>
      </c>
      <c r="H18" s="3">
        <f t="shared" si="5"/>
        <v>0</v>
      </c>
      <c r="I18" s="3">
        <f t="shared" si="1"/>
        <v>0</v>
      </c>
    </row>
    <row r="19" spans="1:9" ht="14.25">
      <c r="A19" s="1" t="s">
        <v>115</v>
      </c>
      <c r="B19" s="1" t="s">
        <v>11</v>
      </c>
      <c r="C19" s="1">
        <v>200</v>
      </c>
      <c r="D19" s="9"/>
      <c r="E19" s="3">
        <f t="shared" si="0"/>
        <v>0</v>
      </c>
      <c r="F19" s="10"/>
      <c r="G19" s="3">
        <f t="shared" si="4"/>
        <v>0</v>
      </c>
      <c r="H19" s="3">
        <f t="shared" si="5"/>
        <v>0</v>
      </c>
      <c r="I19" s="3">
        <f t="shared" si="1"/>
        <v>0</v>
      </c>
    </row>
    <row r="20" spans="1:9" ht="14.25">
      <c r="A20" s="1" t="s">
        <v>89</v>
      </c>
      <c r="B20" s="1" t="s">
        <v>11</v>
      </c>
      <c r="C20" s="1">
        <v>100</v>
      </c>
      <c r="D20" s="9"/>
      <c r="E20" s="3">
        <f t="shared" si="0"/>
        <v>0</v>
      </c>
      <c r="F20" s="10"/>
      <c r="G20" s="3">
        <f t="shared" si="4"/>
        <v>0</v>
      </c>
      <c r="H20" s="3">
        <f t="shared" si="5"/>
        <v>0</v>
      </c>
      <c r="I20" s="3">
        <f t="shared" si="1"/>
        <v>0</v>
      </c>
    </row>
    <row r="21" spans="1:9" ht="14.25">
      <c r="A21" s="1" t="s">
        <v>113</v>
      </c>
      <c r="B21" s="1" t="s">
        <v>11</v>
      </c>
      <c r="C21" s="1">
        <v>30</v>
      </c>
      <c r="D21" s="9"/>
      <c r="E21" s="3">
        <f t="shared" si="0"/>
        <v>0</v>
      </c>
      <c r="F21" s="10"/>
      <c r="G21" s="3">
        <f t="shared" si="4"/>
        <v>0</v>
      </c>
      <c r="H21" s="3">
        <f t="shared" si="5"/>
        <v>0</v>
      </c>
      <c r="I21" s="3">
        <f t="shared" si="1"/>
        <v>0</v>
      </c>
    </row>
    <row r="22" spans="1:9" ht="14.25">
      <c r="A22" s="1" t="s">
        <v>90</v>
      </c>
      <c r="B22" s="1" t="s">
        <v>5</v>
      </c>
      <c r="C22" s="1">
        <v>6</v>
      </c>
      <c r="D22" s="9"/>
      <c r="E22" s="3">
        <f t="shared" si="0"/>
        <v>0</v>
      </c>
      <c r="F22" s="10"/>
      <c r="G22" s="3">
        <f t="shared" si="4"/>
        <v>0</v>
      </c>
      <c r="H22" s="3">
        <f t="shared" si="5"/>
        <v>0</v>
      </c>
      <c r="I22" s="3">
        <f t="shared" si="1"/>
        <v>0</v>
      </c>
    </row>
    <row r="23" spans="1:9" ht="14.25">
      <c r="A23" s="1" t="s">
        <v>111</v>
      </c>
      <c r="B23" s="1" t="s">
        <v>5</v>
      </c>
      <c r="C23" s="1">
        <v>1</v>
      </c>
      <c r="D23" s="9"/>
      <c r="E23" s="3">
        <f t="shared" si="0"/>
        <v>0</v>
      </c>
      <c r="F23" s="10"/>
      <c r="G23" s="3">
        <f t="shared" si="4"/>
        <v>0</v>
      </c>
      <c r="H23" s="3">
        <f t="shared" si="5"/>
        <v>0</v>
      </c>
      <c r="I23" s="3">
        <f t="shared" si="1"/>
        <v>0</v>
      </c>
    </row>
    <row r="24" spans="1:9" ht="25.5">
      <c r="A24" s="1" t="s">
        <v>58</v>
      </c>
      <c r="B24" s="1" t="s">
        <v>11</v>
      </c>
      <c r="C24" s="1">
        <v>20</v>
      </c>
      <c r="D24" s="9"/>
      <c r="E24" s="3">
        <f t="shared" si="0"/>
        <v>0</v>
      </c>
      <c r="F24" s="10"/>
      <c r="G24" s="3">
        <f aca="true" t="shared" si="6" ref="G24:G31">D24*F24</f>
        <v>0</v>
      </c>
      <c r="H24" s="3">
        <f aca="true" t="shared" si="7" ref="H24:H31">D24+G24</f>
        <v>0</v>
      </c>
      <c r="I24" s="3">
        <f t="shared" si="1"/>
        <v>0</v>
      </c>
    </row>
    <row r="25" spans="1:9" ht="14.25">
      <c r="A25" s="1" t="s">
        <v>112</v>
      </c>
      <c r="B25" s="1" t="s">
        <v>11</v>
      </c>
      <c r="C25" s="1">
        <v>40</v>
      </c>
      <c r="D25" s="9"/>
      <c r="E25" s="3">
        <f t="shared" si="0"/>
        <v>0</v>
      </c>
      <c r="F25" s="10"/>
      <c r="G25" s="3">
        <f t="shared" si="6"/>
        <v>0</v>
      </c>
      <c r="H25" s="3">
        <f t="shared" si="7"/>
        <v>0</v>
      </c>
      <c r="I25" s="3">
        <f t="shared" si="1"/>
        <v>0</v>
      </c>
    </row>
    <row r="26" spans="1:9" ht="25.5">
      <c r="A26" s="1" t="s">
        <v>116</v>
      </c>
      <c r="B26" s="1" t="s">
        <v>11</v>
      </c>
      <c r="C26" s="1">
        <v>900</v>
      </c>
      <c r="D26" s="9"/>
      <c r="E26" s="3">
        <f t="shared" si="0"/>
        <v>0</v>
      </c>
      <c r="F26" s="10"/>
      <c r="G26" s="3">
        <f t="shared" si="6"/>
        <v>0</v>
      </c>
      <c r="H26" s="3">
        <f t="shared" si="7"/>
        <v>0</v>
      </c>
      <c r="I26" s="3">
        <f t="shared" si="1"/>
        <v>0</v>
      </c>
    </row>
    <row r="27" spans="1:9" ht="25.5">
      <c r="A27" s="1" t="s">
        <v>121</v>
      </c>
      <c r="B27" s="1" t="s">
        <v>11</v>
      </c>
      <c r="C27" s="1">
        <v>300</v>
      </c>
      <c r="D27" s="9"/>
      <c r="E27" s="3">
        <f t="shared" si="0"/>
        <v>0</v>
      </c>
      <c r="F27" s="10"/>
      <c r="G27" s="3">
        <f t="shared" si="6"/>
        <v>0</v>
      </c>
      <c r="H27" s="3">
        <f t="shared" si="7"/>
        <v>0</v>
      </c>
      <c r="I27" s="3">
        <f>C27*H27</f>
        <v>0</v>
      </c>
    </row>
    <row r="28" spans="1:9" ht="14.25">
      <c r="A28" s="1" t="s">
        <v>119</v>
      </c>
      <c r="B28" s="1" t="s">
        <v>120</v>
      </c>
      <c r="C28" s="1">
        <v>50</v>
      </c>
      <c r="D28" s="9"/>
      <c r="E28" s="3">
        <f t="shared" si="0"/>
        <v>0</v>
      </c>
      <c r="F28" s="10"/>
      <c r="G28" s="3">
        <f t="shared" si="6"/>
        <v>0</v>
      </c>
      <c r="H28" s="3">
        <f t="shared" si="7"/>
        <v>0</v>
      </c>
      <c r="I28" s="3">
        <f>C28*H28</f>
        <v>0</v>
      </c>
    </row>
    <row r="29" spans="1:9" ht="14.25">
      <c r="A29" s="1" t="s">
        <v>123</v>
      </c>
      <c r="B29" s="1" t="s">
        <v>11</v>
      </c>
      <c r="C29" s="1">
        <v>50</v>
      </c>
      <c r="D29" s="9"/>
      <c r="E29" s="3">
        <f t="shared" si="0"/>
        <v>0</v>
      </c>
      <c r="F29" s="10"/>
      <c r="G29" s="3">
        <f t="shared" si="6"/>
        <v>0</v>
      </c>
      <c r="H29" s="3">
        <f t="shared" si="7"/>
        <v>0</v>
      </c>
      <c r="I29" s="3">
        <f>C29*H29</f>
        <v>0</v>
      </c>
    </row>
    <row r="30" spans="1:9" ht="14.25">
      <c r="A30" s="1" t="s">
        <v>124</v>
      </c>
      <c r="B30" s="1" t="s">
        <v>11</v>
      </c>
      <c r="C30" s="1">
        <v>20</v>
      </c>
      <c r="D30" s="9"/>
      <c r="E30" s="3">
        <f t="shared" si="0"/>
        <v>0</v>
      </c>
      <c r="F30" s="10"/>
      <c r="G30" s="3">
        <f t="shared" si="6"/>
        <v>0</v>
      </c>
      <c r="H30" s="3">
        <f t="shared" si="7"/>
        <v>0</v>
      </c>
      <c r="I30" s="3">
        <f>C30*H30</f>
        <v>0</v>
      </c>
    </row>
    <row r="31" spans="1:9" ht="25.5">
      <c r="A31" s="1" t="s">
        <v>122</v>
      </c>
      <c r="B31" s="1" t="s">
        <v>11</v>
      </c>
      <c r="C31" s="1">
        <v>500</v>
      </c>
      <c r="D31" s="9"/>
      <c r="E31" s="3">
        <f t="shared" si="0"/>
        <v>0</v>
      </c>
      <c r="F31" s="10"/>
      <c r="G31" s="3">
        <f t="shared" si="6"/>
        <v>0</v>
      </c>
      <c r="H31" s="3">
        <f t="shared" si="7"/>
        <v>0</v>
      </c>
      <c r="I31" s="3">
        <f>C31*H31</f>
        <v>0</v>
      </c>
    </row>
    <row r="32" spans="1:9" ht="14.25">
      <c r="A32" s="1" t="s">
        <v>26</v>
      </c>
      <c r="B32" s="1"/>
      <c r="C32" s="1"/>
      <c r="D32" s="1"/>
      <c r="E32" s="3">
        <f>SUM(E2:E31)</f>
        <v>0</v>
      </c>
      <c r="F32" s="1"/>
      <c r="G32" s="1"/>
      <c r="H32" s="1"/>
      <c r="I32" s="3">
        <f>SUM(I2:I31)</f>
        <v>0</v>
      </c>
    </row>
  </sheetData>
  <sheetProtection password="DE3F" sheet="1" objects="1" scenarios="1" selectLockedCells="1"/>
  <dataValidations count="1">
    <dataValidation type="list" allowBlank="1" showInputMessage="1" showErrorMessage="1" sqref="F2:F31">
      <formula1>$J$3:$J$6</formula1>
    </dataValidation>
  </dataValidations>
  <printOptions/>
  <pageMargins left="0.7" right="0.7" top="0.75" bottom="0.75" header="0.3" footer="0.3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93" zoomScaleSheetLayoutView="93" zoomScalePageLayoutView="0" workbookViewId="0" topLeftCell="A1">
      <selection activeCell="D2" sqref="D2"/>
    </sheetView>
  </sheetViews>
  <sheetFormatPr defaultColWidth="0" defaultRowHeight="14.25"/>
  <cols>
    <col min="1" max="1" width="18.59765625" style="0" customWidth="1"/>
    <col min="2" max="2" width="3.19921875" style="0" bestFit="1" customWidth="1"/>
    <col min="3" max="3" width="4.09765625" style="0" bestFit="1" customWidth="1"/>
    <col min="4" max="7" width="9" style="0" customWidth="1"/>
    <col min="8" max="9" width="12.19921875" style="0" customWidth="1"/>
    <col min="10" max="10" width="14.09765625" style="0" hidden="1" customWidth="1"/>
    <col min="11" max="12" width="0" style="0" hidden="1" customWidth="1"/>
    <col min="13" max="16384" width="9" style="0" hidden="1" customWidth="1"/>
  </cols>
  <sheetData>
    <row r="1" spans="1:9" ht="25.5">
      <c r="A1" s="1" t="s">
        <v>1</v>
      </c>
      <c r="B1" s="1" t="s">
        <v>2</v>
      </c>
      <c r="C1" s="1" t="s">
        <v>0</v>
      </c>
      <c r="D1" s="2" t="s">
        <v>3</v>
      </c>
      <c r="E1" s="2" t="s">
        <v>64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12" ht="14.25">
      <c r="A2" s="1" t="s">
        <v>74</v>
      </c>
      <c r="B2" s="1" t="s">
        <v>11</v>
      </c>
      <c r="C2" s="1">
        <v>800</v>
      </c>
      <c r="D2" s="9"/>
      <c r="E2" s="3">
        <f aca="true" t="shared" si="0" ref="E2:E9">C2*D2</f>
        <v>0</v>
      </c>
      <c r="F2" s="10"/>
      <c r="G2" s="3">
        <f aca="true" t="shared" si="1" ref="G2:G9">D2*F2</f>
        <v>0</v>
      </c>
      <c r="H2" s="3">
        <f aca="true" t="shared" si="2" ref="H2:H9">D2+G2</f>
        <v>0</v>
      </c>
      <c r="I2" s="3">
        <f aca="true" t="shared" si="3" ref="I2:I9">C2*H2</f>
        <v>0</v>
      </c>
      <c r="L2" s="5">
        <v>0.05</v>
      </c>
    </row>
    <row r="3" spans="1:10" ht="25.5">
      <c r="A3" s="1" t="s">
        <v>75</v>
      </c>
      <c r="B3" s="1" t="s">
        <v>11</v>
      </c>
      <c r="C3" s="1">
        <v>1500</v>
      </c>
      <c r="D3" s="9"/>
      <c r="E3" s="3">
        <f t="shared" si="0"/>
        <v>0</v>
      </c>
      <c r="F3" s="10"/>
      <c r="G3" s="3">
        <f t="shared" si="1"/>
        <v>0</v>
      </c>
      <c r="H3" s="3">
        <f t="shared" si="2"/>
        <v>0</v>
      </c>
      <c r="I3" s="3">
        <f t="shared" si="3"/>
        <v>0</v>
      </c>
      <c r="J3" s="11">
        <v>0.05</v>
      </c>
    </row>
    <row r="4" spans="1:10" ht="14.25">
      <c r="A4" s="1" t="s">
        <v>125</v>
      </c>
      <c r="B4" s="1" t="s">
        <v>11</v>
      </c>
      <c r="C4" s="1">
        <v>100</v>
      </c>
      <c r="D4" s="9"/>
      <c r="E4" s="3">
        <f t="shared" si="0"/>
        <v>0</v>
      </c>
      <c r="F4" s="10"/>
      <c r="G4" s="3">
        <f t="shared" si="1"/>
        <v>0</v>
      </c>
      <c r="H4" s="3">
        <f t="shared" si="2"/>
        <v>0</v>
      </c>
      <c r="I4" s="3">
        <f t="shared" si="3"/>
        <v>0</v>
      </c>
      <c r="J4" s="11">
        <v>0.08</v>
      </c>
    </row>
    <row r="5" spans="1:10" ht="14.25">
      <c r="A5" s="1" t="s">
        <v>59</v>
      </c>
      <c r="B5" s="1" t="s">
        <v>60</v>
      </c>
      <c r="C5" s="1">
        <v>700</v>
      </c>
      <c r="D5" s="9"/>
      <c r="E5" s="3">
        <f t="shared" si="0"/>
        <v>0</v>
      </c>
      <c r="F5" s="10"/>
      <c r="G5" s="3">
        <f t="shared" si="1"/>
        <v>0</v>
      </c>
      <c r="H5" s="3">
        <f t="shared" si="2"/>
        <v>0</v>
      </c>
      <c r="I5" s="3">
        <f t="shared" si="3"/>
        <v>0</v>
      </c>
      <c r="J5" s="11">
        <v>0.23</v>
      </c>
    </row>
    <row r="6" spans="1:10" ht="14.25">
      <c r="A6" s="1" t="s">
        <v>62</v>
      </c>
      <c r="B6" s="1" t="s">
        <v>5</v>
      </c>
      <c r="C6" s="1">
        <v>100</v>
      </c>
      <c r="D6" s="9"/>
      <c r="E6" s="3">
        <f t="shared" si="0"/>
        <v>0</v>
      </c>
      <c r="F6" s="10"/>
      <c r="G6" s="3">
        <f t="shared" si="1"/>
        <v>0</v>
      </c>
      <c r="H6" s="3">
        <f t="shared" si="2"/>
        <v>0</v>
      </c>
      <c r="I6" s="3">
        <f t="shared" si="3"/>
        <v>0</v>
      </c>
      <c r="J6" s="11"/>
    </row>
    <row r="7" spans="1:9" ht="25.5">
      <c r="A7" s="1" t="s">
        <v>61</v>
      </c>
      <c r="B7" s="1" t="s">
        <v>5</v>
      </c>
      <c r="C7" s="1">
        <v>100</v>
      </c>
      <c r="D7" s="9"/>
      <c r="E7" s="3">
        <f t="shared" si="0"/>
        <v>0</v>
      </c>
      <c r="F7" s="10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9" ht="14.25">
      <c r="A8" s="1" t="s">
        <v>76</v>
      </c>
      <c r="B8" s="1" t="s">
        <v>11</v>
      </c>
      <c r="C8" s="1">
        <v>800</v>
      </c>
      <c r="D8" s="9"/>
      <c r="E8" s="3">
        <f t="shared" si="0"/>
        <v>0</v>
      </c>
      <c r="F8" s="10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9" ht="14.25">
      <c r="A9" s="1" t="s">
        <v>110</v>
      </c>
      <c r="B9" s="1" t="s">
        <v>11</v>
      </c>
      <c r="C9" s="1">
        <v>400</v>
      </c>
      <c r="D9" s="9"/>
      <c r="E9" s="3">
        <f t="shared" si="0"/>
        <v>0</v>
      </c>
      <c r="F9" s="10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9" ht="14.25">
      <c r="A10" s="1" t="s">
        <v>26</v>
      </c>
      <c r="B10" s="1"/>
      <c r="C10" s="1"/>
      <c r="D10" s="1"/>
      <c r="E10" s="3">
        <f>SUM(E2:E9)</f>
        <v>0</v>
      </c>
      <c r="F10" s="1"/>
      <c r="G10" s="1"/>
      <c r="H10" s="1"/>
      <c r="I10" s="6">
        <f>SUM(I2:I9)</f>
        <v>0</v>
      </c>
    </row>
  </sheetData>
  <sheetProtection password="DE3F" sheet="1" objects="1" scenarios="1" selectLockedCells="1"/>
  <dataValidations count="1">
    <dataValidation type="list" allowBlank="1" showInputMessage="1" showErrorMessage="1" sqref="F2:F9">
      <formula1>$J$3:$J$5</formula1>
    </dataValidation>
  </dataValidations>
  <printOptions/>
  <pageMargins left="0.7" right="0.7" top="0.75" bottom="0.75" header="0.3" footer="0.3"/>
  <pageSetup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view="pageBreakPreview" zoomScaleSheetLayoutView="100" zoomScalePageLayoutView="0" workbookViewId="0" topLeftCell="A1">
      <selection activeCell="D2" sqref="D2"/>
    </sheetView>
  </sheetViews>
  <sheetFormatPr defaultColWidth="0" defaultRowHeight="14.25" zeroHeight="1"/>
  <cols>
    <col min="1" max="1" width="9" style="0" customWidth="1"/>
    <col min="2" max="2" width="3.19921875" style="0" bestFit="1" customWidth="1"/>
    <col min="3" max="3" width="4.19921875" style="0" bestFit="1" customWidth="1"/>
    <col min="4" max="7" width="9" style="0" customWidth="1"/>
    <col min="8" max="8" width="11.3984375" style="0" customWidth="1"/>
    <col min="9" max="9" width="14.5" style="0" customWidth="1"/>
    <col min="10" max="16384" width="9" style="0" hidden="1" customWidth="1"/>
  </cols>
  <sheetData>
    <row r="1" spans="1:9" ht="25.5">
      <c r="A1" s="1" t="s">
        <v>1</v>
      </c>
      <c r="B1" s="1" t="s">
        <v>2</v>
      </c>
      <c r="C1" s="1" t="s">
        <v>0</v>
      </c>
      <c r="D1" s="2" t="s">
        <v>3</v>
      </c>
      <c r="E1" s="2" t="s">
        <v>64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9" ht="25.5">
      <c r="A2" s="1" t="s">
        <v>63</v>
      </c>
      <c r="B2" s="1" t="s">
        <v>11</v>
      </c>
      <c r="C2" s="1">
        <v>2500</v>
      </c>
      <c r="D2" s="9"/>
      <c r="E2" s="3">
        <f>C2*D2</f>
        <v>0</v>
      </c>
      <c r="F2" s="10">
        <v>0.05</v>
      </c>
      <c r="G2" s="3">
        <f>D2*F2</f>
        <v>0</v>
      </c>
      <c r="H2" s="3">
        <f>D2+G2</f>
        <v>0</v>
      </c>
      <c r="I2" s="3">
        <f>C2*H2</f>
        <v>0</v>
      </c>
    </row>
    <row r="3" spans="1:9" ht="14.25">
      <c r="A3" s="1" t="s">
        <v>26</v>
      </c>
      <c r="B3" s="1"/>
      <c r="C3" s="1"/>
      <c r="D3" s="1"/>
      <c r="E3" s="3">
        <f>SUM(E2)</f>
        <v>0</v>
      </c>
      <c r="F3" s="1"/>
      <c r="G3" s="1"/>
      <c r="H3" s="1"/>
      <c r="I3" s="6">
        <f>SUM(I2)</f>
        <v>0</v>
      </c>
    </row>
  </sheetData>
  <sheetProtection password="DE3F"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96" zoomScaleSheetLayoutView="96" zoomScalePageLayoutView="0" workbookViewId="0" topLeftCell="A1">
      <selection activeCell="D2" sqref="D2"/>
    </sheetView>
  </sheetViews>
  <sheetFormatPr defaultColWidth="0" defaultRowHeight="14.25"/>
  <cols>
    <col min="1" max="1" width="19.3984375" style="0" customWidth="1"/>
    <col min="2" max="2" width="3.19921875" style="0" bestFit="1" customWidth="1"/>
    <col min="3" max="7" width="9" style="0" customWidth="1"/>
    <col min="8" max="8" width="11.59765625" style="0" customWidth="1"/>
    <col min="9" max="9" width="11.3984375" style="0" customWidth="1"/>
    <col min="10" max="11" width="0" style="0" hidden="1" customWidth="1"/>
    <col min="12" max="16384" width="9" style="0" hidden="1" customWidth="1"/>
  </cols>
  <sheetData>
    <row r="1" spans="1:9" ht="25.5">
      <c r="A1" s="1" t="s">
        <v>1</v>
      </c>
      <c r="B1" s="1" t="s">
        <v>2</v>
      </c>
      <c r="C1" s="1" t="s">
        <v>0</v>
      </c>
      <c r="D1" s="2" t="s">
        <v>3</v>
      </c>
      <c r="E1" s="2" t="s">
        <v>64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11" ht="14.25">
      <c r="A2" s="8" t="s">
        <v>66</v>
      </c>
      <c r="B2" s="8" t="s">
        <v>69</v>
      </c>
      <c r="C2" s="8">
        <v>500</v>
      </c>
      <c r="D2" s="9"/>
      <c r="E2" s="3">
        <f aca="true" t="shared" si="0" ref="E2:E7">C2*D2</f>
        <v>0</v>
      </c>
      <c r="F2" s="10"/>
      <c r="G2" s="3">
        <f aca="true" t="shared" si="1" ref="G2:G7">D2*F2</f>
        <v>0</v>
      </c>
      <c r="H2" s="3">
        <f aca="true" t="shared" si="2" ref="H2:H7">D2+G2</f>
        <v>0</v>
      </c>
      <c r="I2" s="3">
        <f aca="true" t="shared" si="3" ref="I2:I7">C2*H2</f>
        <v>0</v>
      </c>
      <c r="K2" s="5">
        <v>0.05</v>
      </c>
    </row>
    <row r="3" spans="1:11" ht="14.25">
      <c r="A3" s="8" t="s">
        <v>67</v>
      </c>
      <c r="B3" s="8" t="s">
        <v>69</v>
      </c>
      <c r="C3" s="8">
        <v>2000</v>
      </c>
      <c r="D3" s="9"/>
      <c r="E3" s="3">
        <f t="shared" si="0"/>
        <v>0</v>
      </c>
      <c r="F3" s="10"/>
      <c r="G3" s="3">
        <f t="shared" si="1"/>
        <v>0</v>
      </c>
      <c r="H3" s="3">
        <f t="shared" si="2"/>
        <v>0</v>
      </c>
      <c r="I3" s="3">
        <f t="shared" si="3"/>
        <v>0</v>
      </c>
      <c r="K3" s="5">
        <v>0.08</v>
      </c>
    </row>
    <row r="4" spans="1:9" ht="14.25">
      <c r="A4" s="8" t="s">
        <v>70</v>
      </c>
      <c r="B4" s="8" t="s">
        <v>69</v>
      </c>
      <c r="C4" s="8">
        <v>2000</v>
      </c>
      <c r="D4" s="9"/>
      <c r="E4" s="3">
        <f t="shared" si="0"/>
        <v>0</v>
      </c>
      <c r="F4" s="10"/>
      <c r="G4" s="3">
        <f t="shared" si="1"/>
        <v>0</v>
      </c>
      <c r="H4" s="3">
        <f t="shared" si="2"/>
        <v>0</v>
      </c>
      <c r="I4" s="3">
        <f t="shared" si="3"/>
        <v>0</v>
      </c>
    </row>
    <row r="5" spans="1:9" ht="14.25">
      <c r="A5" s="8" t="s">
        <v>71</v>
      </c>
      <c r="B5" s="8" t="s">
        <v>69</v>
      </c>
      <c r="C5" s="8">
        <v>1000</v>
      </c>
      <c r="D5" s="9"/>
      <c r="E5" s="3">
        <f t="shared" si="0"/>
        <v>0</v>
      </c>
      <c r="F5" s="10"/>
      <c r="G5" s="3">
        <f t="shared" si="1"/>
        <v>0</v>
      </c>
      <c r="H5" s="3">
        <f t="shared" si="2"/>
        <v>0</v>
      </c>
      <c r="I5" s="3">
        <f t="shared" si="3"/>
        <v>0</v>
      </c>
    </row>
    <row r="6" spans="1:9" ht="14.25">
      <c r="A6" s="8" t="s">
        <v>72</v>
      </c>
      <c r="B6" s="8" t="s">
        <v>69</v>
      </c>
      <c r="C6" s="8">
        <v>4500</v>
      </c>
      <c r="D6" s="9"/>
      <c r="E6" s="3">
        <f t="shared" si="0"/>
        <v>0</v>
      </c>
      <c r="F6" s="10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9" ht="14.25">
      <c r="A7" s="8" t="s">
        <v>73</v>
      </c>
      <c r="B7" s="8" t="s">
        <v>69</v>
      </c>
      <c r="C7" s="8">
        <v>1000</v>
      </c>
      <c r="D7" s="9"/>
      <c r="E7" s="3">
        <f t="shared" si="0"/>
        <v>0</v>
      </c>
      <c r="F7" s="10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9" ht="14.25">
      <c r="A8" s="8" t="s">
        <v>68</v>
      </c>
      <c r="B8" s="8"/>
      <c r="C8" s="8"/>
      <c r="D8" s="6"/>
      <c r="E8" s="6">
        <f>SUM(E2:E7)</f>
        <v>0</v>
      </c>
      <c r="F8" s="4"/>
      <c r="G8" s="8"/>
      <c r="H8" s="8"/>
      <c r="I8" s="6">
        <f>SUM(I2:I7)</f>
        <v>0</v>
      </c>
    </row>
    <row r="9" spans="1:9" ht="14.25">
      <c r="A9" s="7"/>
      <c r="B9" s="7"/>
      <c r="C9" s="7"/>
      <c r="D9" s="7"/>
      <c r="E9" s="7"/>
      <c r="F9" s="7"/>
      <c r="G9" s="7"/>
      <c r="H9" s="7"/>
      <c r="I9" s="7"/>
    </row>
    <row r="10" spans="1:9" ht="14.25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4.25">
      <c r="A12" s="7"/>
      <c r="B12" s="7"/>
      <c r="C12" s="7"/>
      <c r="D12" s="7"/>
      <c r="E12" s="7"/>
      <c r="F12" s="7"/>
      <c r="G12" s="7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4.25">
      <c r="A14" s="7"/>
      <c r="B14" s="7"/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14.25">
      <c r="A16" s="7"/>
      <c r="B16" s="7"/>
      <c r="C16" s="7"/>
      <c r="D16" s="7"/>
      <c r="E16" s="7"/>
      <c r="F16" s="7"/>
      <c r="G16" s="7"/>
      <c r="H16" s="7"/>
      <c r="I16" s="7"/>
    </row>
    <row r="17" spans="1:9" ht="14.25">
      <c r="A17" s="7"/>
      <c r="B17" s="7"/>
      <c r="C17" s="7"/>
      <c r="D17" s="7"/>
      <c r="E17" s="7"/>
      <c r="F17" s="7"/>
      <c r="G17" s="7"/>
      <c r="H17" s="7"/>
      <c r="I17" s="7"/>
    </row>
    <row r="18" spans="1:9" ht="14.25">
      <c r="A18" s="7"/>
      <c r="B18" s="7"/>
      <c r="C18" s="7"/>
      <c r="D18" s="7"/>
      <c r="E18" s="7"/>
      <c r="F18" s="7"/>
      <c r="G18" s="7"/>
      <c r="H18" s="7"/>
      <c r="I18" s="7"/>
    </row>
    <row r="19" spans="1:9" ht="14.25">
      <c r="A19" s="7"/>
      <c r="B19" s="7"/>
      <c r="C19" s="7"/>
      <c r="D19" s="7"/>
      <c r="E19" s="7"/>
      <c r="F19" s="7"/>
      <c r="G19" s="7"/>
      <c r="H19" s="7"/>
      <c r="I19" s="7"/>
    </row>
    <row r="20" spans="1:9" ht="14.25">
      <c r="A20" s="7"/>
      <c r="B20" s="7"/>
      <c r="C20" s="7"/>
      <c r="D20" s="7"/>
      <c r="E20" s="7"/>
      <c r="F20" s="7"/>
      <c r="G20" s="7"/>
      <c r="H20" s="7"/>
      <c r="I20" s="7"/>
    </row>
    <row r="21" spans="1:9" ht="14.25">
      <c r="A21" s="7"/>
      <c r="B21" s="7"/>
      <c r="C21" s="7"/>
      <c r="D21" s="7"/>
      <c r="E21" s="7"/>
      <c r="F21" s="7"/>
      <c r="G21" s="7"/>
      <c r="H21" s="7"/>
      <c r="I21" s="7"/>
    </row>
    <row r="22" spans="1:9" ht="14.25">
      <c r="A22" s="7"/>
      <c r="B22" s="7"/>
      <c r="C22" s="7"/>
      <c r="D22" s="7"/>
      <c r="E22" s="7"/>
      <c r="F22" s="7"/>
      <c r="G22" s="7"/>
      <c r="H22" s="7"/>
      <c r="I22" s="7"/>
    </row>
  </sheetData>
  <sheetProtection password="DE3F" sheet="1" objects="1" scenarios="1" selectLockedCells="1"/>
  <dataValidations count="1">
    <dataValidation type="list" allowBlank="1" showInputMessage="1" showErrorMessage="1" sqref="F2:F8">
      <formula1>$K$2:$K$3</formula1>
    </dataValidation>
  </dataValidations>
  <printOptions/>
  <pageMargins left="0.7" right="0.7" top="0.75" bottom="0.75" header="0.3" footer="0.3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Wykonawczy ŚWK OHP</dc:creator>
  <cp:keywords/>
  <dc:description/>
  <cp:lastModifiedBy>Dział Wykonawczy ŚWK OHP</cp:lastModifiedBy>
  <cp:lastPrinted>2013-03-18T13:55:32Z</cp:lastPrinted>
  <dcterms:created xsi:type="dcterms:W3CDTF">2012-02-01T07:26:05Z</dcterms:created>
  <dcterms:modified xsi:type="dcterms:W3CDTF">2013-03-20T13:30:05Z</dcterms:modified>
  <cp:category/>
  <cp:version/>
  <cp:contentType/>
  <cp:contentStatus/>
</cp:coreProperties>
</file>